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8955" activeTab="0"/>
  </bookViews>
  <sheets>
    <sheet name="Pořadí absolutně" sheetId="1" r:id="rId1"/>
    <sheet name="Pořadí po kategoriích" sheetId="2" r:id="rId2"/>
    <sheet name="VĚKOVÉ KATEGORIE v roce 2013" sheetId="3" r:id="rId3"/>
  </sheets>
  <externalReferences>
    <externalReference r:id="rId6"/>
  </externalReferences>
  <definedNames>
    <definedName name="_xlnm._FilterDatabase" localSheetId="0" hidden="1">'Pořadí absolutně'!$B$2:$L$358</definedName>
    <definedName name="_xlnm._FilterDatabase" localSheetId="1" hidden="1">'Pořadí po kategoriích'!$B$2:$L$348</definedName>
    <definedName name="muzi" localSheetId="0">'Pořadí absolutně'!#REF!</definedName>
    <definedName name="muzi" localSheetId="1">'Pořadí po kategoriích'!#REF!</definedName>
    <definedName name="_xlnm.Print_Area" localSheetId="0">'Pořadí absolutně'!$A$1:$J$62</definedName>
    <definedName name="_xlnm.Print_Area" localSheetId="1">'Pořadí po kategoriích'!$A$1:$J$70</definedName>
    <definedName name="zeny" localSheetId="0">'Pořadí absolutně'!#REF!</definedName>
    <definedName name="zeny" localSheetId="1">'Pořadí po kategoriích'!#REF!</definedName>
  </definedNames>
  <calcPr fullCalcOnLoad="1"/>
</workbook>
</file>

<file path=xl/sharedStrings.xml><?xml version="1.0" encoding="utf-8"?>
<sst xmlns="http://schemas.openxmlformats.org/spreadsheetml/2006/main" count="531" uniqueCount="148">
  <si>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</si>
  <si>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</si>
  <si>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</si>
  <si>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</si>
  <si>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</si>
  <si>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</si>
  <si>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</si>
  <si>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</si>
  <si>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</si>
  <si>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</si>
  <si>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</si>
  <si>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</si>
  <si>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</si>
  <si>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PÁRY</t>
  </si>
  <si>
    <t>ČÍSLO PÁRU</t>
  </si>
  <si>
    <t>B</t>
  </si>
  <si>
    <t>G</t>
  </si>
  <si>
    <t>Špacír Ladislav</t>
  </si>
  <si>
    <t>Loko Břeclav</t>
  </si>
  <si>
    <t>m</t>
  </si>
  <si>
    <t>Rašner Tomáš</t>
  </si>
  <si>
    <t>Olomouc</t>
  </si>
  <si>
    <t>SK Salix Grymov</t>
  </si>
  <si>
    <t>Kopečný František</t>
  </si>
  <si>
    <t>TTS Osek nad Bečvou</t>
  </si>
  <si>
    <t>Sedláček Josef</t>
  </si>
  <si>
    <t>Bike-Kamík-Tučapy</t>
  </si>
  <si>
    <t>TJ Liga 100 Olomouc</t>
  </si>
  <si>
    <t>Mraček Rostislav</t>
  </si>
  <si>
    <t>Přerov</t>
  </si>
  <si>
    <t>Kunc Josef</t>
  </si>
  <si>
    <t>LRS Vyškov</t>
  </si>
  <si>
    <t>Havlík Roman</t>
  </si>
  <si>
    <t>Kučera Petr</t>
  </si>
  <si>
    <t>Vynikal Bedřich</t>
  </si>
  <si>
    <t>Dvořák Pavel</t>
  </si>
  <si>
    <t>Biatlon Prostějov</t>
  </si>
  <si>
    <t>Prostějov</t>
  </si>
  <si>
    <t>ž</t>
  </si>
  <si>
    <t>Zachar Pavel</t>
  </si>
  <si>
    <t>Újezdec</t>
  </si>
  <si>
    <t>Dvořáková Eva</t>
  </si>
  <si>
    <t>Fritscher Adam</t>
  </si>
  <si>
    <t>Březina Jiří</t>
  </si>
  <si>
    <t>SK Přerov</t>
  </si>
  <si>
    <t>Hynštová Marie</t>
  </si>
  <si>
    <t>Židlík Pavel</t>
  </si>
  <si>
    <t>Štěpán Marek</t>
  </si>
  <si>
    <t>Sokol Týn n. Bečvou</t>
  </si>
  <si>
    <t>C</t>
  </si>
  <si>
    <t>H</t>
  </si>
  <si>
    <t>D</t>
  </si>
  <si>
    <t>E</t>
  </si>
  <si>
    <t>AK Olomouc</t>
  </si>
  <si>
    <t>Jína Pavel</t>
  </si>
  <si>
    <t>TJ Spartak Přerov</t>
  </si>
  <si>
    <t>Bartík Patrik</t>
  </si>
  <si>
    <t>KES Buk Team</t>
  </si>
  <si>
    <t>Talaš Jaromír</t>
  </si>
  <si>
    <t>SKD Otrokovice</t>
  </si>
  <si>
    <t>Zahradník Karel</t>
  </si>
  <si>
    <t>Kroměříž</t>
  </si>
  <si>
    <t>Raclavský  Vlastimil</t>
  </si>
  <si>
    <t>SK Hranice</t>
  </si>
  <si>
    <t>Jelínek Zbyněk</t>
  </si>
  <si>
    <t>Trisk Olomouc</t>
  </si>
  <si>
    <t>Rokytnice</t>
  </si>
  <si>
    <t>Teplíček Libor</t>
  </si>
  <si>
    <t>Dedek Aleš</t>
  </si>
  <si>
    <t>ZAPRO AD</t>
  </si>
  <si>
    <t>Blaha Tomáš</t>
  </si>
  <si>
    <t>AK ASICS Kroměříž</t>
  </si>
  <si>
    <t>Šašek Jaroslav</t>
  </si>
  <si>
    <t>Sokol Pravčice</t>
  </si>
  <si>
    <t>Chytil Vladimír</t>
  </si>
  <si>
    <t>DD Všechovice</t>
  </si>
  <si>
    <t>pořadí abs</t>
  </si>
  <si>
    <t>KATEGORIE A</t>
  </si>
  <si>
    <t>KATEGORIE B</t>
  </si>
  <si>
    <t>KATEGORIE C</t>
  </si>
  <si>
    <t>KATEGORIE D</t>
  </si>
  <si>
    <t>KATEGORIE E</t>
  </si>
  <si>
    <t>KATEGORIE F</t>
  </si>
  <si>
    <t>KATEGORIE G</t>
  </si>
  <si>
    <t>POŘADÍ ABSOLUTNĚ</t>
  </si>
  <si>
    <t>POŘADÍ PO KATEGORIÍCH</t>
  </si>
  <si>
    <t>muži D 60 – 69 let (1953 – 1944)</t>
  </si>
  <si>
    <t>muži E 70 let a více (1943 a starší)</t>
  </si>
  <si>
    <t xml:space="preserve">muži A do 39 let (1974 a mladší) </t>
  </si>
  <si>
    <t>ženy F do 34 let (1979 a mladší)</t>
  </si>
  <si>
    <t xml:space="preserve">muži B 40 – 49 let (1973 – 1964) </t>
  </si>
  <si>
    <t>ženy G 35 – 44 let (1978 – 1969)</t>
  </si>
  <si>
    <t xml:space="preserve">muži C 50 – 59 let (1963 – 1954) </t>
  </si>
  <si>
    <t>ženy H 45 let a více (1968 a starší)</t>
  </si>
  <si>
    <t>KATEGORIE PRO ROK 2013</t>
  </si>
  <si>
    <t>Přívětivý Miroslav</t>
  </si>
  <si>
    <t>AK E. Zátopka Kopřivnice</t>
  </si>
  <si>
    <t>Sklenář Jakub</t>
  </si>
  <si>
    <t>VK Slavia Děčín</t>
  </si>
  <si>
    <t>Lajčík Alois</t>
  </si>
  <si>
    <t>Čech Petr</t>
  </si>
  <si>
    <t>AK Drnovice</t>
  </si>
  <si>
    <t>Podjuklová Iva</t>
  </si>
  <si>
    <t>Krátký Ivo</t>
  </si>
  <si>
    <t xml:space="preserve">Večeřa Roman </t>
  </si>
  <si>
    <t>TUFO</t>
  </si>
  <si>
    <t>Horák Čestmír</t>
  </si>
  <si>
    <t>OD Morava</t>
  </si>
  <si>
    <t>KVS Olomouc</t>
  </si>
  <si>
    <t>Trojan Jaroslav</t>
  </si>
  <si>
    <t>Zapro AD Team</t>
  </si>
  <si>
    <t>Adámek Oldřich</t>
  </si>
  <si>
    <t>Beránek Tomáš</t>
  </si>
  <si>
    <t>Elischer Ivan</t>
  </si>
  <si>
    <t>AC Ústí nad Labem</t>
  </si>
  <si>
    <t>Peluhová Monika</t>
  </si>
  <si>
    <t>Matějíková Jana</t>
  </si>
  <si>
    <t>Dočkal Vladimír</t>
  </si>
  <si>
    <t>Svobodová Zuzana</t>
  </si>
  <si>
    <t>Koupil Petr</t>
  </si>
  <si>
    <t>Hlubočky</t>
  </si>
  <si>
    <t>Zatloukal Marek</t>
  </si>
  <si>
    <t>Kopečkáři Hlubočky</t>
  </si>
  <si>
    <t>Divišová Miroslava</t>
  </si>
  <si>
    <t>KATEGORIE H</t>
  </si>
  <si>
    <t>3. Grymovská PĚTKA, 25. 10. 2014</t>
  </si>
  <si>
    <t>Kolmanová Martina</t>
  </si>
  <si>
    <t>Troubky</t>
  </si>
  <si>
    <t>Szabová Dana</t>
  </si>
  <si>
    <t>Konečná Luba</t>
  </si>
  <si>
    <t>Ludvíkov</t>
  </si>
  <si>
    <t>Bubeník  Jiří</t>
  </si>
  <si>
    <t>Brázdová Veronika</t>
  </si>
  <si>
    <t>Kolmaš Oldřich</t>
  </si>
  <si>
    <t>Pro babičku</t>
  </si>
  <si>
    <t>Raclavská Petra</t>
  </si>
  <si>
    <t>Vacula Petr</t>
  </si>
  <si>
    <t>Lhotecká žihadla</t>
  </si>
  <si>
    <t>Vojtíšková Kateřina</t>
  </si>
  <si>
    <t>SC Testudo Brno</t>
  </si>
  <si>
    <t>Vojtíšek Tomáš</t>
  </si>
  <si>
    <t>Fiala Ctirad</t>
  </si>
  <si>
    <t>Sokol Olomouc-Bělidla</t>
  </si>
  <si>
    <t xml:space="preserve">Polák Radek </t>
  </si>
  <si>
    <t>TJ Tršice</t>
  </si>
  <si>
    <t>AVA</t>
  </si>
  <si>
    <t xml:space="preserve">Rašner Patrik </t>
  </si>
  <si>
    <t>DNF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</si>
</sst>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8"/>
      <name val="Tahoma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7" borderId="0" xfId="0" applyFont="1" applyFill="1" applyAlignment="1">
      <alignment horizontal="center"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7" borderId="0" xfId="0" applyFont="1" applyFill="1" applyAlignment="1">
      <alignment horizontal="center"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1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9" fillId="17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164" fontId="26" fillId="0" borderId="0" xfId="0" applyNumberFormat="1" applyFont="1" applyAlignment="1">
      <alignment/>
    </xf>
    <xf numFmtId="0" fontId="19" fillId="0" borderId="0" xfId="0" applyFont="1" applyFill="1" applyAlignment="1">
      <alignment horizontal="center"/>
    </xf>
    <xf numFmtId="1" fontId="19" fillId="15" borderId="0" xfId="0" applyNumberFormat="1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283;tka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Pořadí absolutně"/>
      <sheetName val="Pořadí po kategoriích"/>
      <sheetName val="VĚKOVÉ KATEGORIE v roce 2013"/>
    </sheetNames>
    <sheetDataSet>
      <sheetData sheetId="0">
        <row r="1">
          <cell r="A1" t="str">
            <v>BĚHY GRYMOV: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4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17" customWidth="1"/>
    <col min="9" max="9" width="12.140625" style="15" hidden="1" customWidth="1"/>
    <col min="10" max="10" width="39.8515625" style="7" hidden="1" customWidth="1"/>
    <col min="11" max="11" width="9.140625" style="8" customWidth="1"/>
    <col min="12" max="16384" width="9.140625" style="3" customWidth="1"/>
  </cols>
  <sheetData>
    <row r="1" spans="1:10" ht="16.5">
      <c r="A1" s="2" t="str">
        <f>'[1]Startovní listina'!A1</f>
        <v>BĚHY GRYMOV:</v>
      </c>
      <c r="C1" s="21" t="s">
        <v>125</v>
      </c>
      <c r="F1" s="4" t="s">
        <v>84</v>
      </c>
      <c r="H1" s="5"/>
      <c r="I1" s="6" t="s">
        <v>0</v>
      </c>
      <c r="J1" s="7" t="s">
        <v>1</v>
      </c>
    </row>
    <row r="2" spans="1:12" s="2" customFormat="1" ht="16.5">
      <c r="A2" s="9" t="s">
        <v>11</v>
      </c>
      <c r="B2" s="2" t="s">
        <v>4</v>
      </c>
      <c r="C2" s="2" t="s">
        <v>5</v>
      </c>
      <c r="D2" s="2" t="s">
        <v>6</v>
      </c>
      <c r="E2" s="10" t="s">
        <v>7</v>
      </c>
      <c r="F2" s="10" t="s">
        <v>8</v>
      </c>
      <c r="G2" s="10" t="s">
        <v>9</v>
      </c>
      <c r="H2" s="11" t="s">
        <v>10</v>
      </c>
      <c r="I2" s="12" t="s">
        <v>11</v>
      </c>
      <c r="J2" s="13" t="s">
        <v>12</v>
      </c>
      <c r="K2" s="9" t="s">
        <v>13</v>
      </c>
      <c r="L2" s="2" t="s">
        <v>14</v>
      </c>
    </row>
    <row r="3" spans="1:11" s="2" customFormat="1" ht="16.5">
      <c r="A3" s="2">
        <v>1</v>
      </c>
      <c r="B3" s="2" t="s">
        <v>70</v>
      </c>
      <c r="C3" s="8">
        <v>61</v>
      </c>
      <c r="D3" s="8">
        <v>1976</v>
      </c>
      <c r="E3" s="8" t="s">
        <v>71</v>
      </c>
      <c r="F3" s="4">
        <v>0.011354166666666667</v>
      </c>
      <c r="G3" s="4" t="s">
        <v>19</v>
      </c>
      <c r="H3" s="4" t="s">
        <v>2</v>
      </c>
      <c r="I3" s="12"/>
      <c r="J3" s="13"/>
      <c r="K3" s="9"/>
    </row>
    <row r="4" spans="1:11" s="2" customFormat="1" ht="16.5">
      <c r="A4" s="2">
        <v>2</v>
      </c>
      <c r="B4" s="2" t="s">
        <v>35</v>
      </c>
      <c r="C4" s="3">
        <v>31</v>
      </c>
      <c r="D4" s="3">
        <v>1982</v>
      </c>
      <c r="E4" s="3" t="s">
        <v>36</v>
      </c>
      <c r="F4" s="4">
        <v>0.011793981481481482</v>
      </c>
      <c r="G4" s="4" t="s">
        <v>19</v>
      </c>
      <c r="H4" s="4" t="s">
        <v>2</v>
      </c>
      <c r="I4" s="12"/>
      <c r="J4" s="13"/>
      <c r="K4" s="9"/>
    </row>
    <row r="5" spans="1:12" ht="16.5">
      <c r="A5" s="2">
        <v>3</v>
      </c>
      <c r="B5" s="2" t="s">
        <v>33</v>
      </c>
      <c r="C5" s="16">
        <v>5</v>
      </c>
      <c r="D5" s="8">
        <v>1975</v>
      </c>
      <c r="E5" s="8" t="s">
        <v>22</v>
      </c>
      <c r="F5" s="4">
        <v>0.011863425925925925</v>
      </c>
      <c r="G5" s="4" t="s">
        <v>19</v>
      </c>
      <c r="H5" s="4" t="s">
        <v>2</v>
      </c>
      <c r="I5" s="12"/>
      <c r="J5" s="13"/>
      <c r="K5" s="9"/>
      <c r="L5" s="2"/>
    </row>
    <row r="6" spans="1:12" ht="16.5">
      <c r="A6" s="2">
        <v>4</v>
      </c>
      <c r="B6" s="2" t="s">
        <v>68</v>
      </c>
      <c r="C6" s="8">
        <v>51</v>
      </c>
      <c r="D6" s="8">
        <v>1975</v>
      </c>
      <c r="E6" s="8" t="s">
        <v>69</v>
      </c>
      <c r="F6" s="4">
        <v>0.012002314814814815</v>
      </c>
      <c r="G6" s="4" t="s">
        <v>19</v>
      </c>
      <c r="H6" s="4" t="s">
        <v>2</v>
      </c>
      <c r="I6" s="12"/>
      <c r="J6" s="13"/>
      <c r="K6" s="9"/>
      <c r="L6" s="2"/>
    </row>
    <row r="7" spans="1:9" ht="16.5">
      <c r="A7" s="2">
        <v>5</v>
      </c>
      <c r="B7" s="2" t="s">
        <v>25</v>
      </c>
      <c r="C7" s="8">
        <v>14</v>
      </c>
      <c r="D7" s="8">
        <v>1970</v>
      </c>
      <c r="E7" s="8" t="s">
        <v>26</v>
      </c>
      <c r="F7" s="4">
        <v>0.012094907407407408</v>
      </c>
      <c r="G7" s="4" t="s">
        <v>19</v>
      </c>
      <c r="H7" s="4" t="s">
        <v>15</v>
      </c>
      <c r="I7" s="14"/>
    </row>
    <row r="8" spans="1:9" ht="16.5">
      <c r="A8" s="2">
        <v>6</v>
      </c>
      <c r="B8" s="2" t="s">
        <v>47</v>
      </c>
      <c r="C8" s="8">
        <v>58</v>
      </c>
      <c r="D8" s="8">
        <v>1972</v>
      </c>
      <c r="E8" s="8" t="s">
        <v>48</v>
      </c>
      <c r="F8" s="4">
        <v>0.012210648148148146</v>
      </c>
      <c r="G8" s="4" t="s">
        <v>19</v>
      </c>
      <c r="H8" s="4" t="s">
        <v>15</v>
      </c>
      <c r="I8" s="14"/>
    </row>
    <row r="9" spans="1:8" ht="16.5">
      <c r="A9" s="2">
        <v>7</v>
      </c>
      <c r="B9" s="2" t="s">
        <v>113</v>
      </c>
      <c r="C9" s="8">
        <v>34</v>
      </c>
      <c r="D9" s="8">
        <v>1960</v>
      </c>
      <c r="E9" s="8" t="s">
        <v>114</v>
      </c>
      <c r="F9" s="4">
        <v>0.012372685185185186</v>
      </c>
      <c r="G9" s="4" t="s">
        <v>19</v>
      </c>
      <c r="H9" s="4" t="s">
        <v>49</v>
      </c>
    </row>
    <row r="10" spans="1:8" ht="16.5">
      <c r="A10" s="2">
        <v>8</v>
      </c>
      <c r="B10" s="2" t="s">
        <v>20</v>
      </c>
      <c r="C10" s="3">
        <v>62</v>
      </c>
      <c r="D10" s="3">
        <v>1979</v>
      </c>
      <c r="E10" s="3" t="s">
        <v>65</v>
      </c>
      <c r="F10" s="4">
        <v>0.012395833333333335</v>
      </c>
      <c r="G10" s="4" t="s">
        <v>19</v>
      </c>
      <c r="H10" s="4" t="s">
        <v>2</v>
      </c>
    </row>
    <row r="11" spans="1:8" ht="16.5">
      <c r="A11" s="2">
        <v>9</v>
      </c>
      <c r="B11" s="2" t="s">
        <v>54</v>
      </c>
      <c r="C11" s="16">
        <v>26</v>
      </c>
      <c r="D11" s="8">
        <v>1962</v>
      </c>
      <c r="E11" s="8" t="s">
        <v>27</v>
      </c>
      <c r="F11" s="4">
        <v>0.012453703703703703</v>
      </c>
      <c r="G11" s="4" t="s">
        <v>19</v>
      </c>
      <c r="H11" s="4" t="s">
        <v>49</v>
      </c>
    </row>
    <row r="12" spans="1:8" ht="16.5">
      <c r="A12" s="2">
        <v>10</v>
      </c>
      <c r="B12" s="2" t="s">
        <v>46</v>
      </c>
      <c r="C12" s="3">
        <v>21</v>
      </c>
      <c r="D12" s="3">
        <v>1977</v>
      </c>
      <c r="E12" s="3" t="s">
        <v>134</v>
      </c>
      <c r="F12" s="4">
        <v>0.01258101851851852</v>
      </c>
      <c r="G12" s="4" t="s">
        <v>19</v>
      </c>
      <c r="H12" s="4" t="s">
        <v>2</v>
      </c>
    </row>
    <row r="13" spans="1:12" ht="16.5">
      <c r="A13" s="2">
        <v>11</v>
      </c>
      <c r="B13" s="2" t="s">
        <v>97</v>
      </c>
      <c r="C13" s="8">
        <v>40</v>
      </c>
      <c r="D13" s="8">
        <v>1983</v>
      </c>
      <c r="E13" s="8" t="s">
        <v>98</v>
      </c>
      <c r="F13" s="4">
        <v>0.012615740740740742</v>
      </c>
      <c r="G13" s="4" t="s">
        <v>19</v>
      </c>
      <c r="H13" s="4" t="s">
        <v>2</v>
      </c>
      <c r="I13" s="12"/>
      <c r="J13" s="13"/>
      <c r="K13" s="9"/>
      <c r="L13" s="2"/>
    </row>
    <row r="14" spans="1:9" ht="16.5">
      <c r="A14" s="2">
        <v>12</v>
      </c>
      <c r="B14" s="2" t="s">
        <v>143</v>
      </c>
      <c r="C14" s="8">
        <v>59</v>
      </c>
      <c r="D14" s="8">
        <v>1979</v>
      </c>
      <c r="E14" s="8" t="s">
        <v>144</v>
      </c>
      <c r="F14" s="4">
        <v>0.01266203703703704</v>
      </c>
      <c r="G14" s="4" t="s">
        <v>19</v>
      </c>
      <c r="H14" s="4" t="s">
        <v>2</v>
      </c>
      <c r="I14" s="14"/>
    </row>
    <row r="15" spans="1:12" ht="16.5">
      <c r="A15" s="2">
        <v>13</v>
      </c>
      <c r="B15" s="2" t="s">
        <v>56</v>
      </c>
      <c r="C15" s="8">
        <v>45</v>
      </c>
      <c r="D15" s="8">
        <v>1976</v>
      </c>
      <c r="E15" s="8" t="s">
        <v>57</v>
      </c>
      <c r="F15" s="4">
        <v>0.012997685185185183</v>
      </c>
      <c r="G15" s="4" t="s">
        <v>19</v>
      </c>
      <c r="H15" s="4" t="s">
        <v>2</v>
      </c>
      <c r="I15" s="12"/>
      <c r="J15" s="13"/>
      <c r="K15" s="9"/>
      <c r="L15" s="2"/>
    </row>
    <row r="16" spans="1:8" ht="16.5">
      <c r="A16" s="2">
        <v>14</v>
      </c>
      <c r="B16" s="2" t="s">
        <v>106</v>
      </c>
      <c r="C16" s="8">
        <v>43</v>
      </c>
      <c r="D16" s="8">
        <v>1971</v>
      </c>
      <c r="E16" s="8" t="s">
        <v>107</v>
      </c>
      <c r="F16" s="4">
        <v>0.013101851851851852</v>
      </c>
      <c r="G16" s="4" t="s">
        <v>19</v>
      </c>
      <c r="H16" s="4" t="s">
        <v>15</v>
      </c>
    </row>
    <row r="17" spans="1:8" ht="16.5">
      <c r="A17" s="2">
        <v>15</v>
      </c>
      <c r="B17" s="2" t="s">
        <v>109</v>
      </c>
      <c r="C17" s="8">
        <v>25</v>
      </c>
      <c r="D17" s="8">
        <v>1962</v>
      </c>
      <c r="E17" s="8" t="s">
        <v>27</v>
      </c>
      <c r="F17" s="4">
        <v>0.01315972222222222</v>
      </c>
      <c r="G17" s="4" t="s">
        <v>19</v>
      </c>
      <c r="H17" s="4" t="s">
        <v>49</v>
      </c>
    </row>
    <row r="18" spans="1:9" ht="16.5">
      <c r="A18" s="2">
        <v>16</v>
      </c>
      <c r="B18" s="2" t="s">
        <v>104</v>
      </c>
      <c r="C18" s="8">
        <v>32</v>
      </c>
      <c r="D18" s="8">
        <v>1980</v>
      </c>
      <c r="E18" s="8" t="s">
        <v>36</v>
      </c>
      <c r="F18" s="4">
        <v>0.01318287037037037</v>
      </c>
      <c r="G18" s="4" t="s">
        <v>19</v>
      </c>
      <c r="H18" s="4" t="s">
        <v>2</v>
      </c>
      <c r="I18" s="14"/>
    </row>
    <row r="19" spans="1:12" ht="16.5">
      <c r="A19" s="2">
        <v>17</v>
      </c>
      <c r="B19" s="2" t="s">
        <v>42</v>
      </c>
      <c r="C19" s="8">
        <v>39</v>
      </c>
      <c r="D19" s="8">
        <v>1975</v>
      </c>
      <c r="E19" s="8" t="s">
        <v>27</v>
      </c>
      <c r="F19" s="4">
        <v>0.013310185185185187</v>
      </c>
      <c r="G19" s="4" t="s">
        <v>19</v>
      </c>
      <c r="H19" s="4" t="s">
        <v>2</v>
      </c>
      <c r="I19" s="12"/>
      <c r="J19" s="13"/>
      <c r="K19" s="9"/>
      <c r="L19" s="2"/>
    </row>
    <row r="20" spans="1:11" s="2" customFormat="1" ht="16.5">
      <c r="A20" s="2">
        <v>18</v>
      </c>
      <c r="B20" s="2" t="s">
        <v>64</v>
      </c>
      <c r="C20" s="8">
        <v>42</v>
      </c>
      <c r="D20" s="8">
        <v>1963</v>
      </c>
      <c r="E20" s="8" t="s">
        <v>27</v>
      </c>
      <c r="F20" s="4">
        <v>0.01357638888888889</v>
      </c>
      <c r="G20" s="4" t="s">
        <v>19</v>
      </c>
      <c r="H20" s="4" t="s">
        <v>49</v>
      </c>
      <c r="I20" s="12"/>
      <c r="J20" s="13"/>
      <c r="K20" s="9"/>
    </row>
    <row r="21" spans="1:12" s="2" customFormat="1" ht="16.5">
      <c r="A21" s="2">
        <v>19</v>
      </c>
      <c r="B21" s="2" t="s">
        <v>34</v>
      </c>
      <c r="C21" s="8">
        <v>60</v>
      </c>
      <c r="D21" s="8">
        <v>1952</v>
      </c>
      <c r="E21" s="8" t="s">
        <v>145</v>
      </c>
      <c r="F21" s="4">
        <v>0.013611111111111114</v>
      </c>
      <c r="G21" s="4" t="s">
        <v>19</v>
      </c>
      <c r="H21" s="4" t="s">
        <v>51</v>
      </c>
      <c r="I21" s="15"/>
      <c r="J21" s="7"/>
      <c r="K21" s="8"/>
      <c r="L21" s="3"/>
    </row>
    <row r="22" spans="1:11" s="2" customFormat="1" ht="16.5">
      <c r="A22" s="2">
        <v>20</v>
      </c>
      <c r="B22" s="2" t="s">
        <v>60</v>
      </c>
      <c r="C22" s="8">
        <v>53</v>
      </c>
      <c r="D22" s="8">
        <v>1976</v>
      </c>
      <c r="E22" s="8" t="s">
        <v>105</v>
      </c>
      <c r="F22" s="4">
        <v>0.013657407407407408</v>
      </c>
      <c r="G22" s="4" t="s">
        <v>19</v>
      </c>
      <c r="H22" s="4" t="s">
        <v>2</v>
      </c>
      <c r="I22" s="12"/>
      <c r="J22" s="13"/>
      <c r="K22" s="9"/>
    </row>
    <row r="23" spans="1:11" s="2" customFormat="1" ht="16.5">
      <c r="A23" s="2">
        <v>21</v>
      </c>
      <c r="B23" s="2" t="s">
        <v>111</v>
      </c>
      <c r="C23" s="8">
        <v>52</v>
      </c>
      <c r="D23" s="8">
        <v>1966</v>
      </c>
      <c r="E23" s="8" t="s">
        <v>27</v>
      </c>
      <c r="F23" s="4">
        <v>0.013692129629629629</v>
      </c>
      <c r="G23" s="4" t="s">
        <v>19</v>
      </c>
      <c r="H23" s="4" t="s">
        <v>15</v>
      </c>
      <c r="I23" s="12"/>
      <c r="J23" s="13"/>
      <c r="K23" s="9"/>
    </row>
    <row r="24" spans="1:11" s="2" customFormat="1" ht="16.5">
      <c r="A24" s="2">
        <v>22</v>
      </c>
      <c r="B24" s="2" t="s">
        <v>118</v>
      </c>
      <c r="C24" s="8">
        <v>16</v>
      </c>
      <c r="D24" s="8">
        <v>1981</v>
      </c>
      <c r="E24" s="8" t="s">
        <v>101</v>
      </c>
      <c r="F24" s="4">
        <v>0.013773148148148147</v>
      </c>
      <c r="G24" s="4" t="s">
        <v>38</v>
      </c>
      <c r="H24" s="4" t="s">
        <v>3</v>
      </c>
      <c r="I24" s="12"/>
      <c r="J24" s="13"/>
      <c r="K24" s="9"/>
    </row>
    <row r="25" spans="1:12" s="2" customFormat="1" ht="16.5">
      <c r="A25" s="2">
        <v>23</v>
      </c>
      <c r="B25" s="2" t="s">
        <v>121</v>
      </c>
      <c r="C25" s="3">
        <v>56</v>
      </c>
      <c r="D25" s="3">
        <v>1965</v>
      </c>
      <c r="E25" s="3" t="s">
        <v>122</v>
      </c>
      <c r="F25" s="4">
        <v>0.013807870370370371</v>
      </c>
      <c r="G25" s="4" t="s">
        <v>19</v>
      </c>
      <c r="H25" s="4" t="s">
        <v>15</v>
      </c>
      <c r="I25" s="15"/>
      <c r="J25" s="7"/>
      <c r="K25" s="8"/>
      <c r="L25" s="3"/>
    </row>
    <row r="26" spans="1:11" s="2" customFormat="1" ht="16.5">
      <c r="A26" s="2">
        <v>24</v>
      </c>
      <c r="B26" s="2" t="s">
        <v>17</v>
      </c>
      <c r="C26" s="8">
        <v>22</v>
      </c>
      <c r="D26" s="8">
        <v>1955</v>
      </c>
      <c r="E26" s="8" t="s">
        <v>18</v>
      </c>
      <c r="F26" s="4">
        <v>0.013842592592592594</v>
      </c>
      <c r="G26" s="4" t="s">
        <v>19</v>
      </c>
      <c r="H26" s="4" t="s">
        <v>49</v>
      </c>
      <c r="I26" s="12"/>
      <c r="J26" s="13"/>
      <c r="K26" s="9"/>
    </row>
    <row r="27" spans="1:11" s="2" customFormat="1" ht="16.5">
      <c r="A27" s="2">
        <v>25</v>
      </c>
      <c r="B27" s="2" t="s">
        <v>103</v>
      </c>
      <c r="C27" s="8">
        <v>29</v>
      </c>
      <c r="D27" s="8">
        <v>1968</v>
      </c>
      <c r="E27" s="8" t="s">
        <v>31</v>
      </c>
      <c r="F27" s="4">
        <v>0.013854166666666666</v>
      </c>
      <c r="G27" s="4" t="s">
        <v>19</v>
      </c>
      <c r="H27" s="4" t="s">
        <v>15</v>
      </c>
      <c r="I27" s="12"/>
      <c r="J27" s="13"/>
      <c r="K27" s="9"/>
    </row>
    <row r="28" spans="1:11" s="2" customFormat="1" ht="16.5">
      <c r="A28" s="2">
        <v>26</v>
      </c>
      <c r="B28" s="2" t="s">
        <v>32</v>
      </c>
      <c r="C28" s="8">
        <v>47</v>
      </c>
      <c r="D28" s="8">
        <v>1965</v>
      </c>
      <c r="E28" s="8" t="s">
        <v>27</v>
      </c>
      <c r="F28" s="4">
        <v>0.014097222222222221</v>
      </c>
      <c r="G28" s="4" t="s">
        <v>19</v>
      </c>
      <c r="H28" s="4" t="s">
        <v>15</v>
      </c>
      <c r="I28" s="12"/>
      <c r="J28" s="13"/>
      <c r="K28" s="9"/>
    </row>
    <row r="29" spans="1:11" s="2" customFormat="1" ht="16.5">
      <c r="A29" s="2">
        <v>27</v>
      </c>
      <c r="B29" s="2" t="s">
        <v>116</v>
      </c>
      <c r="C29" s="8">
        <v>38</v>
      </c>
      <c r="D29" s="3">
        <v>1990</v>
      </c>
      <c r="E29" s="8" t="s">
        <v>27</v>
      </c>
      <c r="F29" s="4">
        <v>0.014259259259259261</v>
      </c>
      <c r="G29" s="4" t="s">
        <v>38</v>
      </c>
      <c r="H29" s="4" t="s">
        <v>3</v>
      </c>
      <c r="I29" s="12"/>
      <c r="J29" s="13"/>
      <c r="K29" s="9"/>
    </row>
    <row r="30" spans="1:12" s="2" customFormat="1" ht="16.5">
      <c r="A30" s="2">
        <v>28</v>
      </c>
      <c r="B30" s="2" t="s">
        <v>140</v>
      </c>
      <c r="C30" s="3">
        <v>50</v>
      </c>
      <c r="D30" s="3">
        <v>1973</v>
      </c>
      <c r="E30" s="3" t="s">
        <v>139</v>
      </c>
      <c r="F30" s="4">
        <v>0.014409722222222221</v>
      </c>
      <c r="G30" s="4" t="s">
        <v>19</v>
      </c>
      <c r="H30" s="4" t="s">
        <v>15</v>
      </c>
      <c r="I30" s="15"/>
      <c r="J30" s="7"/>
      <c r="K30" s="8"/>
      <c r="L30" s="3"/>
    </row>
    <row r="31" spans="1:11" s="2" customFormat="1" ht="16.5">
      <c r="A31" s="2">
        <v>29</v>
      </c>
      <c r="B31" s="22" t="s">
        <v>39</v>
      </c>
      <c r="C31" s="23">
        <v>48</v>
      </c>
      <c r="D31" s="23">
        <v>1977</v>
      </c>
      <c r="E31" s="23" t="s">
        <v>40</v>
      </c>
      <c r="F31" s="24">
        <v>0.014467592592592593</v>
      </c>
      <c r="G31" s="24" t="s">
        <v>19</v>
      </c>
      <c r="H31" s="24" t="s">
        <v>2</v>
      </c>
      <c r="I31" s="12"/>
      <c r="J31" s="13"/>
      <c r="K31" s="9"/>
    </row>
    <row r="32" spans="1:11" s="2" customFormat="1" ht="16.5">
      <c r="A32" s="2">
        <v>30</v>
      </c>
      <c r="B32" s="2" t="s">
        <v>119</v>
      </c>
      <c r="C32" s="8">
        <v>55</v>
      </c>
      <c r="D32" s="8">
        <v>1976</v>
      </c>
      <c r="E32" s="8" t="s">
        <v>120</v>
      </c>
      <c r="F32" s="4">
        <v>0.014490740740740742</v>
      </c>
      <c r="G32" s="4" t="s">
        <v>19</v>
      </c>
      <c r="H32" s="4" t="s">
        <v>2</v>
      </c>
      <c r="I32" s="12"/>
      <c r="J32" s="13"/>
      <c r="K32" s="9"/>
    </row>
    <row r="33" spans="1:12" s="2" customFormat="1" ht="16.5">
      <c r="A33" s="2">
        <v>31</v>
      </c>
      <c r="B33" s="2" t="s">
        <v>100</v>
      </c>
      <c r="C33" s="8">
        <v>33</v>
      </c>
      <c r="D33" s="8">
        <v>1967</v>
      </c>
      <c r="E33" s="8" t="s">
        <v>29</v>
      </c>
      <c r="F33" s="4">
        <v>0.014525462962962964</v>
      </c>
      <c r="G33" s="4" t="s">
        <v>19</v>
      </c>
      <c r="H33" s="4" t="s">
        <v>15</v>
      </c>
      <c r="I33" s="15"/>
      <c r="J33" s="7"/>
      <c r="K33" s="8"/>
      <c r="L33" s="3"/>
    </row>
    <row r="34" spans="1:11" s="2" customFormat="1" ht="16.5">
      <c r="A34" s="2">
        <v>32</v>
      </c>
      <c r="B34" s="2" t="s">
        <v>72</v>
      </c>
      <c r="C34" s="8">
        <v>35</v>
      </c>
      <c r="D34" s="8">
        <v>1958</v>
      </c>
      <c r="E34" s="8" t="s">
        <v>73</v>
      </c>
      <c r="F34" s="4">
        <v>0.01476851851851852</v>
      </c>
      <c r="G34" s="4" t="s">
        <v>19</v>
      </c>
      <c r="H34" s="4" t="s">
        <v>49</v>
      </c>
      <c r="I34" s="12"/>
      <c r="J34" s="13"/>
      <c r="K34" s="9"/>
    </row>
    <row r="35" spans="1:11" s="2" customFormat="1" ht="16.5">
      <c r="A35" s="2">
        <v>33</v>
      </c>
      <c r="B35" s="2" t="s">
        <v>45</v>
      </c>
      <c r="C35" s="8">
        <v>8</v>
      </c>
      <c r="D35" s="8">
        <v>1957</v>
      </c>
      <c r="E35" s="8" t="s">
        <v>101</v>
      </c>
      <c r="F35" s="4">
        <v>0.01486111111111111</v>
      </c>
      <c r="G35" s="4" t="s">
        <v>38</v>
      </c>
      <c r="H35" s="4" t="s">
        <v>50</v>
      </c>
      <c r="I35" s="12"/>
      <c r="J35" s="13"/>
      <c r="K35" s="9"/>
    </row>
    <row r="36" spans="1:11" s="2" customFormat="1" ht="16.5">
      <c r="A36" s="2">
        <v>34</v>
      </c>
      <c r="B36" s="2" t="s">
        <v>132</v>
      </c>
      <c r="C36" s="8">
        <v>19</v>
      </c>
      <c r="D36" s="8">
        <v>1990</v>
      </c>
      <c r="E36" s="8" t="s">
        <v>61</v>
      </c>
      <c r="F36" s="4">
        <v>0.01503472222222222</v>
      </c>
      <c r="G36" s="4" t="s">
        <v>38</v>
      </c>
      <c r="H36" s="4" t="s">
        <v>3</v>
      </c>
      <c r="I36" s="12"/>
      <c r="J36" s="13"/>
      <c r="K36" s="9"/>
    </row>
    <row r="37" spans="1:11" s="2" customFormat="1" ht="16.5">
      <c r="A37" s="2">
        <v>35</v>
      </c>
      <c r="B37" s="2" t="s">
        <v>23</v>
      </c>
      <c r="C37" s="8">
        <v>44</v>
      </c>
      <c r="D37" s="8">
        <v>1962</v>
      </c>
      <c r="E37" s="8" t="s">
        <v>24</v>
      </c>
      <c r="F37" s="4">
        <v>0.015196759259259259</v>
      </c>
      <c r="G37" s="4" t="s">
        <v>19</v>
      </c>
      <c r="H37" s="4" t="s">
        <v>49</v>
      </c>
      <c r="I37" s="12"/>
      <c r="J37" s="13"/>
      <c r="K37" s="9"/>
    </row>
    <row r="38" spans="1:12" s="2" customFormat="1" ht="16.5">
      <c r="A38" s="2">
        <v>36</v>
      </c>
      <c r="B38" s="2" t="s">
        <v>62</v>
      </c>
      <c r="C38" s="8">
        <v>24</v>
      </c>
      <c r="D38" s="8">
        <v>1955</v>
      </c>
      <c r="E38" s="8" t="s">
        <v>27</v>
      </c>
      <c r="F38" s="4">
        <v>0.01521990740740741</v>
      </c>
      <c r="G38" s="4" t="s">
        <v>19</v>
      </c>
      <c r="H38" s="4" t="s">
        <v>49</v>
      </c>
      <c r="I38" s="15"/>
      <c r="J38" s="7"/>
      <c r="K38" s="8"/>
      <c r="L38" s="3"/>
    </row>
    <row r="39" spans="1:11" s="2" customFormat="1" ht="16.5">
      <c r="A39" s="2">
        <v>37</v>
      </c>
      <c r="B39" s="2" t="s">
        <v>95</v>
      </c>
      <c r="C39" s="8">
        <v>11</v>
      </c>
      <c r="D39" s="8">
        <v>1953</v>
      </c>
      <c r="E39" s="8" t="s">
        <v>96</v>
      </c>
      <c r="F39" s="4">
        <v>0.015231481481481483</v>
      </c>
      <c r="G39" s="4" t="s">
        <v>19</v>
      </c>
      <c r="H39" s="4" t="s">
        <v>51</v>
      </c>
      <c r="I39" s="12"/>
      <c r="J39" s="13"/>
      <c r="K39" s="9"/>
    </row>
    <row r="40" spans="1:11" s="2" customFormat="1" ht="16.5">
      <c r="A40" s="2">
        <v>38</v>
      </c>
      <c r="B40" s="2" t="s">
        <v>129</v>
      </c>
      <c r="C40" s="8">
        <v>9</v>
      </c>
      <c r="D40" s="8">
        <v>1965</v>
      </c>
      <c r="E40" s="8" t="s">
        <v>130</v>
      </c>
      <c r="F40" s="4">
        <v>0.01525462962962963</v>
      </c>
      <c r="G40" s="4" t="s">
        <v>38</v>
      </c>
      <c r="H40" s="4" t="s">
        <v>50</v>
      </c>
      <c r="I40" s="12"/>
      <c r="J40" s="13"/>
      <c r="K40" s="9"/>
    </row>
    <row r="41" spans="1:11" s="2" customFormat="1" ht="16.5">
      <c r="A41" s="2">
        <v>39</v>
      </c>
      <c r="B41" s="2" t="s">
        <v>74</v>
      </c>
      <c r="C41" s="8">
        <v>10</v>
      </c>
      <c r="D41" s="3">
        <v>1950</v>
      </c>
      <c r="E41" s="8" t="s">
        <v>75</v>
      </c>
      <c r="F41" s="4">
        <v>0.015462962962962963</v>
      </c>
      <c r="G41" s="4" t="s">
        <v>19</v>
      </c>
      <c r="H41" s="4" t="s">
        <v>51</v>
      </c>
      <c r="I41" s="12"/>
      <c r="J41" s="13"/>
      <c r="K41" s="9"/>
    </row>
    <row r="42" spans="1:11" s="2" customFormat="1" ht="16.5">
      <c r="A42" s="2">
        <v>40</v>
      </c>
      <c r="B42" s="2" t="s">
        <v>67</v>
      </c>
      <c r="C42" s="3">
        <v>37</v>
      </c>
      <c r="D42" s="3">
        <v>1968</v>
      </c>
      <c r="E42" s="3" t="s">
        <v>108</v>
      </c>
      <c r="F42" s="4">
        <v>0.015497685185185186</v>
      </c>
      <c r="G42" s="4" t="s">
        <v>19</v>
      </c>
      <c r="H42" s="4" t="s">
        <v>15</v>
      </c>
      <c r="I42" s="12"/>
      <c r="J42" s="13"/>
      <c r="K42" s="9"/>
    </row>
    <row r="43" spans="1:12" s="2" customFormat="1" ht="16.5">
      <c r="A43" s="2">
        <v>41</v>
      </c>
      <c r="B43" s="2" t="s">
        <v>115</v>
      </c>
      <c r="C43" s="8">
        <v>30</v>
      </c>
      <c r="D43" s="3">
        <v>1971</v>
      </c>
      <c r="E43" s="8" t="s">
        <v>29</v>
      </c>
      <c r="F43" s="4">
        <v>0.015740740740740743</v>
      </c>
      <c r="G43" s="4" t="s">
        <v>38</v>
      </c>
      <c r="H43" s="4" t="s">
        <v>16</v>
      </c>
      <c r="I43" s="15"/>
      <c r="J43" s="7"/>
      <c r="K43" s="8"/>
      <c r="L43" s="3"/>
    </row>
    <row r="44" spans="1:11" s="2" customFormat="1" ht="16.5">
      <c r="A44" s="2">
        <v>42</v>
      </c>
      <c r="B44" s="2" t="s">
        <v>117</v>
      </c>
      <c r="C44" s="8">
        <v>27</v>
      </c>
      <c r="D44" s="8">
        <v>1962</v>
      </c>
      <c r="E44" s="8" t="s">
        <v>27</v>
      </c>
      <c r="F44" s="4">
        <v>0.015868055555555555</v>
      </c>
      <c r="G44" s="4" t="s">
        <v>19</v>
      </c>
      <c r="H44" s="4" t="s">
        <v>49</v>
      </c>
      <c r="I44" s="12"/>
      <c r="J44" s="13"/>
      <c r="K44" s="9"/>
    </row>
    <row r="45" spans="1:12" s="2" customFormat="1" ht="16.5">
      <c r="A45" s="2">
        <v>43</v>
      </c>
      <c r="B45" s="2" t="s">
        <v>58</v>
      </c>
      <c r="C45" s="3">
        <v>18</v>
      </c>
      <c r="D45" s="3">
        <v>1954</v>
      </c>
      <c r="E45" s="3" t="s">
        <v>59</v>
      </c>
      <c r="F45" s="4">
        <v>0.0159375</v>
      </c>
      <c r="G45" s="4" t="s">
        <v>19</v>
      </c>
      <c r="H45" s="4" t="s">
        <v>51</v>
      </c>
      <c r="I45" s="15"/>
      <c r="J45" s="7"/>
      <c r="K45" s="8"/>
      <c r="L45" s="3"/>
    </row>
    <row r="46" spans="1:11" s="2" customFormat="1" ht="16.5">
      <c r="A46" s="2">
        <v>44</v>
      </c>
      <c r="B46" s="2" t="s">
        <v>112</v>
      </c>
      <c r="C46" s="8">
        <v>46</v>
      </c>
      <c r="D46" s="8">
        <v>1957</v>
      </c>
      <c r="E46" s="8" t="s">
        <v>55</v>
      </c>
      <c r="F46" s="4">
        <v>0.01615740740740741</v>
      </c>
      <c r="G46" s="4" t="s">
        <v>19</v>
      </c>
      <c r="H46" s="4" t="s">
        <v>49</v>
      </c>
      <c r="I46" s="12"/>
      <c r="J46" s="13"/>
      <c r="K46" s="9"/>
    </row>
    <row r="47" spans="1:12" s="2" customFormat="1" ht="16.5">
      <c r="A47" s="2">
        <v>45</v>
      </c>
      <c r="B47" s="8" t="s">
        <v>123</v>
      </c>
      <c r="C47" s="8">
        <v>64</v>
      </c>
      <c r="D47" s="8">
        <v>1976</v>
      </c>
      <c r="E47" s="4" t="s">
        <v>110</v>
      </c>
      <c r="F47" s="4">
        <v>0.016307870370370372</v>
      </c>
      <c r="G47" s="4" t="s">
        <v>38</v>
      </c>
      <c r="H47" s="18" t="s">
        <v>16</v>
      </c>
      <c r="I47" s="15"/>
      <c r="J47" s="7"/>
      <c r="K47" s="8"/>
      <c r="L47" s="3"/>
    </row>
    <row r="48" spans="1:11" s="2" customFormat="1" ht="16.5">
      <c r="A48" s="2">
        <v>46</v>
      </c>
      <c r="B48" s="2" t="s">
        <v>102</v>
      </c>
      <c r="C48" s="8">
        <v>17</v>
      </c>
      <c r="D48" s="8">
        <v>1974</v>
      </c>
      <c r="E48" s="8" t="s">
        <v>63</v>
      </c>
      <c r="F48" s="4">
        <v>0.01633101851851852</v>
      </c>
      <c r="G48" s="4" t="s">
        <v>38</v>
      </c>
      <c r="H48" s="4" t="s">
        <v>16</v>
      </c>
      <c r="I48" s="12"/>
      <c r="J48" s="13"/>
      <c r="K48" s="9"/>
    </row>
    <row r="49" spans="1:11" s="2" customFormat="1" ht="16.5">
      <c r="A49" s="2">
        <v>47</v>
      </c>
      <c r="B49" s="2" t="s">
        <v>128</v>
      </c>
      <c r="C49" s="8">
        <v>7</v>
      </c>
      <c r="D49" s="8">
        <v>1967</v>
      </c>
      <c r="E49" s="8" t="s">
        <v>31</v>
      </c>
      <c r="F49" s="4">
        <v>0.016550925925925924</v>
      </c>
      <c r="G49" s="4" t="s">
        <v>38</v>
      </c>
      <c r="H49" s="4" t="s">
        <v>50</v>
      </c>
      <c r="I49" s="12"/>
      <c r="J49" s="13"/>
      <c r="K49" s="9"/>
    </row>
    <row r="50" spans="1:11" s="2" customFormat="1" ht="16.5">
      <c r="A50" s="2">
        <v>48</v>
      </c>
      <c r="B50" s="2" t="s">
        <v>30</v>
      </c>
      <c r="C50" s="8">
        <v>13</v>
      </c>
      <c r="D50" s="8">
        <v>1960</v>
      </c>
      <c r="E50" s="8" t="s">
        <v>31</v>
      </c>
      <c r="F50" s="4">
        <v>0.0165625</v>
      </c>
      <c r="G50" s="4" t="s">
        <v>19</v>
      </c>
      <c r="H50" s="4" t="s">
        <v>49</v>
      </c>
      <c r="I50" s="12"/>
      <c r="J50" s="13"/>
      <c r="K50" s="9"/>
    </row>
    <row r="51" spans="1:11" s="2" customFormat="1" ht="16.5">
      <c r="A51" s="2">
        <v>49</v>
      </c>
      <c r="B51" s="2" t="s">
        <v>28</v>
      </c>
      <c r="C51" s="8">
        <v>54</v>
      </c>
      <c r="D51" s="8">
        <v>1954</v>
      </c>
      <c r="E51" s="8" t="s">
        <v>66</v>
      </c>
      <c r="F51" s="4">
        <v>0.017002314814814814</v>
      </c>
      <c r="G51" s="4" t="s">
        <v>19</v>
      </c>
      <c r="H51" s="4" t="s">
        <v>51</v>
      </c>
      <c r="I51" s="12"/>
      <c r="J51" s="13"/>
      <c r="K51" s="9"/>
    </row>
    <row r="52" spans="1:11" s="2" customFormat="1" ht="16.5">
      <c r="A52" s="2">
        <v>50</v>
      </c>
      <c r="B52" s="2" t="s">
        <v>41</v>
      </c>
      <c r="C52" s="8">
        <v>28</v>
      </c>
      <c r="D52" s="8">
        <v>1955</v>
      </c>
      <c r="E52" s="8" t="s">
        <v>37</v>
      </c>
      <c r="F52" s="4">
        <v>0.017141203703703704</v>
      </c>
      <c r="G52" s="4" t="s">
        <v>38</v>
      </c>
      <c r="H52" s="4" t="s">
        <v>50</v>
      </c>
      <c r="I52" s="12"/>
      <c r="J52" s="13"/>
      <c r="K52" s="9"/>
    </row>
    <row r="53" spans="1:11" s="2" customFormat="1" ht="16.5">
      <c r="A53" s="2">
        <v>51</v>
      </c>
      <c r="B53" s="2" t="s">
        <v>126</v>
      </c>
      <c r="C53" s="8">
        <v>6</v>
      </c>
      <c r="D53" s="8">
        <v>1972</v>
      </c>
      <c r="E53" s="8" t="s">
        <v>127</v>
      </c>
      <c r="F53" s="4">
        <v>0.01724537037037037</v>
      </c>
      <c r="G53" s="4" t="s">
        <v>38</v>
      </c>
      <c r="H53" s="4" t="s">
        <v>16</v>
      </c>
      <c r="I53" s="12"/>
      <c r="J53" s="13"/>
      <c r="K53" s="9"/>
    </row>
    <row r="54" spans="1:11" s="2" customFormat="1" ht="16.5">
      <c r="A54" s="2">
        <v>52</v>
      </c>
      <c r="B54" s="2" t="s">
        <v>131</v>
      </c>
      <c r="C54" s="8">
        <v>12</v>
      </c>
      <c r="D54" s="8">
        <v>1944</v>
      </c>
      <c r="E54" s="8" t="s">
        <v>31</v>
      </c>
      <c r="F54" s="4">
        <v>0.01778935185185185</v>
      </c>
      <c r="G54" s="4" t="s">
        <v>19</v>
      </c>
      <c r="H54" s="4" t="s">
        <v>52</v>
      </c>
      <c r="I54" s="12"/>
      <c r="J54" s="13"/>
      <c r="K54" s="9"/>
    </row>
    <row r="55" spans="1:11" s="2" customFormat="1" ht="16.5">
      <c r="A55" s="2">
        <v>53</v>
      </c>
      <c r="B55" s="2" t="s">
        <v>99</v>
      </c>
      <c r="C55" s="3">
        <v>15</v>
      </c>
      <c r="D55" s="3">
        <v>1940</v>
      </c>
      <c r="E55" s="3" t="s">
        <v>53</v>
      </c>
      <c r="F55" s="4">
        <v>0.01815972222222222</v>
      </c>
      <c r="G55" s="4" t="s">
        <v>19</v>
      </c>
      <c r="H55" s="4" t="s">
        <v>52</v>
      </c>
      <c r="I55" s="12"/>
      <c r="J55" s="13"/>
      <c r="K55" s="9"/>
    </row>
    <row r="56" spans="1:11" s="2" customFormat="1" ht="16.5">
      <c r="A56" s="2">
        <v>54</v>
      </c>
      <c r="B56" s="9" t="s">
        <v>146</v>
      </c>
      <c r="C56" s="9">
        <v>63</v>
      </c>
      <c r="D56" s="9">
        <v>2007</v>
      </c>
      <c r="E56" s="10" t="s">
        <v>65</v>
      </c>
      <c r="F56" s="10">
        <v>0.01902777777777778</v>
      </c>
      <c r="G56" s="10" t="s">
        <v>19</v>
      </c>
      <c r="H56" s="25" t="s">
        <v>2</v>
      </c>
      <c r="I56" s="12"/>
      <c r="J56" s="13"/>
      <c r="K56" s="9"/>
    </row>
    <row r="57" spans="1:11" s="2" customFormat="1" ht="16.5">
      <c r="A57" s="2">
        <v>55</v>
      </c>
      <c r="B57" s="2" t="s">
        <v>133</v>
      </c>
      <c r="C57" s="8">
        <v>20</v>
      </c>
      <c r="D57" s="8">
        <v>1952</v>
      </c>
      <c r="E57" s="8" t="s">
        <v>21</v>
      </c>
      <c r="F57" s="4">
        <v>0.019953703703703706</v>
      </c>
      <c r="G57" s="4" t="s">
        <v>19</v>
      </c>
      <c r="H57" s="4" t="s">
        <v>51</v>
      </c>
      <c r="I57" s="12"/>
      <c r="J57" s="13"/>
      <c r="K57" s="9"/>
    </row>
    <row r="58" spans="1:8" ht="16.5">
      <c r="A58" s="2">
        <v>56</v>
      </c>
      <c r="B58" s="2" t="s">
        <v>43</v>
      </c>
      <c r="C58" s="8">
        <v>36</v>
      </c>
      <c r="D58" s="8">
        <v>1939</v>
      </c>
      <c r="E58" s="8" t="s">
        <v>44</v>
      </c>
      <c r="F58" s="4">
        <v>0.02144675925925926</v>
      </c>
      <c r="G58" s="4" t="s">
        <v>19</v>
      </c>
      <c r="H58" s="4" t="s">
        <v>52</v>
      </c>
    </row>
    <row r="59" spans="1:11" s="2" customFormat="1" ht="16.5">
      <c r="A59" s="2">
        <v>57</v>
      </c>
      <c r="B59" s="2" t="s">
        <v>136</v>
      </c>
      <c r="C59" s="8">
        <v>41</v>
      </c>
      <c r="D59" s="3">
        <v>1969</v>
      </c>
      <c r="E59" s="8" t="s">
        <v>137</v>
      </c>
      <c r="F59" s="4">
        <v>0.022835648148148147</v>
      </c>
      <c r="G59" s="4" t="s">
        <v>19</v>
      </c>
      <c r="H59" s="4" t="s">
        <v>15</v>
      </c>
      <c r="I59" s="12"/>
      <c r="J59" s="13"/>
      <c r="K59" s="9"/>
    </row>
    <row r="60" spans="1:11" s="2" customFormat="1" ht="16.5">
      <c r="A60" s="2">
        <v>58</v>
      </c>
      <c r="B60" s="2" t="s">
        <v>135</v>
      </c>
      <c r="C60" s="3">
        <v>23</v>
      </c>
      <c r="D60" s="3">
        <v>1973</v>
      </c>
      <c r="E60" s="3" t="s">
        <v>21</v>
      </c>
      <c r="F60" s="4">
        <v>0.022997685185185187</v>
      </c>
      <c r="G60" s="4" t="s">
        <v>38</v>
      </c>
      <c r="H60" s="4" t="s">
        <v>16</v>
      </c>
      <c r="I60" s="12"/>
      <c r="J60" s="13"/>
      <c r="K60" s="9"/>
    </row>
    <row r="61" spans="1:11" s="2" customFormat="1" ht="16.5">
      <c r="A61" s="2">
        <v>59</v>
      </c>
      <c r="B61" s="2" t="s">
        <v>138</v>
      </c>
      <c r="C61" s="8">
        <v>49</v>
      </c>
      <c r="D61" s="8">
        <v>1974</v>
      </c>
      <c r="E61" s="8" t="s">
        <v>139</v>
      </c>
      <c r="F61" s="4">
        <v>0.023206018518518515</v>
      </c>
      <c r="G61" s="4" t="s">
        <v>38</v>
      </c>
      <c r="H61" s="4" t="s">
        <v>16</v>
      </c>
      <c r="I61" s="12"/>
      <c r="J61" s="13"/>
      <c r="K61" s="9"/>
    </row>
    <row r="62" spans="2:11" s="2" customFormat="1" ht="16.5">
      <c r="B62" s="2" t="s">
        <v>141</v>
      </c>
      <c r="C62" s="8">
        <v>57</v>
      </c>
      <c r="D62" s="8">
        <v>1968</v>
      </c>
      <c r="E62" s="8" t="s">
        <v>142</v>
      </c>
      <c r="F62" s="4" t="s">
        <v>147</v>
      </c>
      <c r="G62" s="4" t="s">
        <v>19</v>
      </c>
      <c r="H62" s="4" t="s">
        <v>15</v>
      </c>
      <c r="I62" s="12"/>
      <c r="J62" s="13"/>
      <c r="K62" s="9"/>
    </row>
    <row r="63" spans="2:11" s="2" customFormat="1" ht="16.5">
      <c r="B63" s="8"/>
      <c r="C63" s="8"/>
      <c r="D63" s="8"/>
      <c r="E63" s="4"/>
      <c r="F63" s="4"/>
      <c r="G63" s="4"/>
      <c r="H63" s="18"/>
      <c r="I63" s="12"/>
      <c r="J63" s="13"/>
      <c r="K63" s="9"/>
    </row>
    <row r="64" spans="2:11" s="2" customFormat="1" ht="16.5">
      <c r="B64" s="8"/>
      <c r="C64" s="8"/>
      <c r="D64" s="8"/>
      <c r="E64" s="4"/>
      <c r="F64" s="4"/>
      <c r="G64" s="4"/>
      <c r="H64" s="18"/>
      <c r="I64" s="12"/>
      <c r="J64" s="13"/>
      <c r="K64" s="9"/>
    </row>
    <row r="65" spans="2:11" s="2" customFormat="1" ht="16.5">
      <c r="B65" s="3"/>
      <c r="C65" s="3"/>
      <c r="D65" s="3"/>
      <c r="E65" s="4"/>
      <c r="F65" s="4"/>
      <c r="G65" s="4"/>
      <c r="H65" s="18"/>
      <c r="I65" s="12"/>
      <c r="J65" s="13"/>
      <c r="K65" s="9"/>
    </row>
    <row r="66" spans="2:11" s="2" customFormat="1" ht="16.5">
      <c r="B66" s="8"/>
      <c r="C66" s="8"/>
      <c r="D66" s="8"/>
      <c r="E66" s="4"/>
      <c r="F66" s="4"/>
      <c r="G66" s="4"/>
      <c r="H66" s="18"/>
      <c r="I66" s="12"/>
      <c r="J66" s="13"/>
      <c r="K66" s="9"/>
    </row>
    <row r="67" spans="2:11" s="2" customFormat="1" ht="16.5">
      <c r="B67" s="3"/>
      <c r="C67" s="8"/>
      <c r="D67" s="8"/>
      <c r="E67" s="4"/>
      <c r="F67" s="4"/>
      <c r="G67" s="4"/>
      <c r="H67" s="18"/>
      <c r="I67" s="12"/>
      <c r="J67" s="13"/>
      <c r="K67" s="9"/>
    </row>
    <row r="68" spans="2:11" s="2" customFormat="1" ht="16.5">
      <c r="B68" s="8"/>
      <c r="C68" s="8"/>
      <c r="D68" s="8"/>
      <c r="E68" s="4"/>
      <c r="F68" s="4"/>
      <c r="G68" s="4"/>
      <c r="H68" s="18"/>
      <c r="I68" s="12"/>
      <c r="J68" s="13"/>
      <c r="K68" s="9"/>
    </row>
    <row r="69" spans="2:11" s="2" customFormat="1" ht="16.5">
      <c r="B69" s="8"/>
      <c r="C69" s="8"/>
      <c r="D69" s="8"/>
      <c r="E69" s="4"/>
      <c r="F69" s="4"/>
      <c r="G69" s="4"/>
      <c r="H69" s="18"/>
      <c r="I69" s="12"/>
      <c r="J69" s="13"/>
      <c r="K69" s="9"/>
    </row>
    <row r="70" spans="1:9" ht="16.5">
      <c r="A70" s="2"/>
      <c r="B70" s="8"/>
      <c r="C70" s="8"/>
      <c r="D70" s="8"/>
      <c r="H70" s="18"/>
      <c r="I70" s="14"/>
    </row>
    <row r="71" spans="1:9" ht="16.5">
      <c r="A71" s="2"/>
      <c r="B71" s="8"/>
      <c r="C71" s="8"/>
      <c r="D71" s="8"/>
      <c r="H71" s="18"/>
      <c r="I71" s="14"/>
    </row>
    <row r="72" spans="1:9" ht="16.5">
      <c r="A72" s="2"/>
      <c r="B72" s="16"/>
      <c r="C72" s="8"/>
      <c r="D72" s="8"/>
      <c r="H72" s="18"/>
      <c r="I72" s="14"/>
    </row>
    <row r="73" spans="1:9" ht="16.5">
      <c r="A73" s="2"/>
      <c r="H73" s="18"/>
      <c r="I73" s="14"/>
    </row>
    <row r="74" spans="1:9" ht="16.5">
      <c r="A74" s="2"/>
      <c r="B74" s="8"/>
      <c r="C74" s="8"/>
      <c r="D74" s="8"/>
      <c r="H74" s="18"/>
      <c r="I74" s="14"/>
    </row>
    <row r="75" spans="1:9" ht="16.5">
      <c r="A75" s="2"/>
      <c r="H75" s="18"/>
      <c r="I75" s="14"/>
    </row>
    <row r="76" spans="1:9" ht="16.5">
      <c r="A76" s="2"/>
      <c r="B76" s="8"/>
      <c r="C76" s="8"/>
      <c r="D76" s="8"/>
      <c r="H76" s="18"/>
      <c r="I76" s="14"/>
    </row>
    <row r="77" spans="1:9" ht="16.5">
      <c r="A77" s="2"/>
      <c r="H77" s="18"/>
      <c r="I77" s="14"/>
    </row>
    <row r="78" spans="1:9" ht="16.5">
      <c r="A78" s="2"/>
      <c r="B78" s="8"/>
      <c r="C78" s="8"/>
      <c r="D78" s="8"/>
      <c r="H78" s="18"/>
      <c r="I78" s="14"/>
    </row>
    <row r="79" spans="1:9" ht="16.5">
      <c r="A79" s="2"/>
      <c r="B79" s="8"/>
      <c r="C79" s="8"/>
      <c r="D79" s="8"/>
      <c r="H79" s="18"/>
      <c r="I79" s="14"/>
    </row>
    <row r="80" spans="1:9" ht="16.5">
      <c r="A80" s="2"/>
      <c r="B80" s="8"/>
      <c r="C80" s="8"/>
      <c r="D80" s="8"/>
      <c r="H80" s="18"/>
      <c r="I80" s="14"/>
    </row>
    <row r="81" spans="1:9" ht="16.5">
      <c r="A81" s="2"/>
      <c r="H81" s="18"/>
      <c r="I81" s="14"/>
    </row>
    <row r="82" spans="1:9" ht="16.5">
      <c r="A82" s="2"/>
      <c r="B82" s="8"/>
      <c r="C82" s="8"/>
      <c r="D82" s="8"/>
      <c r="H82" s="18"/>
      <c r="I82" s="14"/>
    </row>
    <row r="83" spans="1:9" ht="16.5">
      <c r="A83" s="2"/>
      <c r="B83" s="8"/>
      <c r="C83" s="8"/>
      <c r="D83" s="8"/>
      <c r="H83" s="18"/>
      <c r="I83" s="14"/>
    </row>
    <row r="84" spans="1:11" ht="16.5">
      <c r="A84" s="2"/>
      <c r="H84" s="18"/>
      <c r="I84" s="14"/>
      <c r="K84" s="18"/>
    </row>
    <row r="85" spans="1:9" ht="16.5">
      <c r="A85" s="2"/>
      <c r="H85" s="18"/>
      <c r="I85" s="14"/>
    </row>
    <row r="86" spans="1:9" ht="16.5">
      <c r="A86" s="2"/>
      <c r="B86" s="8"/>
      <c r="C86" s="8"/>
      <c r="D86" s="8"/>
      <c r="H86" s="18"/>
      <c r="I86" s="14"/>
    </row>
    <row r="87" spans="1:11" ht="16.5">
      <c r="A87" s="2"/>
      <c r="B87" s="8"/>
      <c r="C87" s="8"/>
      <c r="D87" s="8"/>
      <c r="H87" s="18"/>
      <c r="I87" s="14"/>
      <c r="K87" s="18"/>
    </row>
    <row r="88" spans="1:9" ht="16.5">
      <c r="A88" s="2"/>
      <c r="B88" s="8"/>
      <c r="C88" s="8"/>
      <c r="D88" s="8"/>
      <c r="H88" s="18"/>
      <c r="I88" s="14"/>
    </row>
    <row r="89" spans="1:11" ht="16.5">
      <c r="A89" s="2"/>
      <c r="B89" s="8"/>
      <c r="C89" s="8"/>
      <c r="D89" s="8"/>
      <c r="H89" s="18"/>
      <c r="I89" s="14"/>
      <c r="K89" s="18"/>
    </row>
    <row r="90" spans="1:9" ht="16.5">
      <c r="A90" s="2"/>
      <c r="B90" s="8"/>
      <c r="C90" s="8"/>
      <c r="D90" s="8"/>
      <c r="H90" s="18"/>
      <c r="I90" s="14"/>
    </row>
    <row r="91" spans="1:9" ht="16.5">
      <c r="A91" s="2"/>
      <c r="B91" s="8"/>
      <c r="C91" s="8"/>
      <c r="D91" s="8"/>
      <c r="H91" s="18"/>
      <c r="I91" s="14"/>
    </row>
    <row r="92" spans="1:9" ht="16.5">
      <c r="A92" s="2"/>
      <c r="B92" s="8"/>
      <c r="C92" s="8"/>
      <c r="D92" s="8"/>
      <c r="H92" s="18"/>
      <c r="I92" s="14"/>
    </row>
    <row r="93" spans="1:9" ht="16.5">
      <c r="A93" s="2"/>
      <c r="B93" s="8"/>
      <c r="C93" s="8"/>
      <c r="D93" s="8"/>
      <c r="H93" s="18"/>
      <c r="I93" s="14"/>
    </row>
    <row r="94" spans="1:9" ht="16.5">
      <c r="A94" s="2"/>
      <c r="H94" s="18"/>
      <c r="I94" s="14"/>
    </row>
    <row r="95" spans="1:9" ht="16.5">
      <c r="A95" s="2"/>
      <c r="B95" s="8"/>
      <c r="C95" s="8"/>
      <c r="D95" s="8"/>
      <c r="H95" s="18"/>
      <c r="I95" s="14"/>
    </row>
    <row r="96" spans="1:9" ht="16.5">
      <c r="A96" s="2"/>
      <c r="B96" s="8"/>
      <c r="C96" s="8"/>
      <c r="D96" s="8"/>
      <c r="H96" s="18"/>
      <c r="I96" s="14"/>
    </row>
    <row r="97" spans="1:9" ht="16.5">
      <c r="A97" s="2"/>
      <c r="B97" s="8"/>
      <c r="C97" s="8"/>
      <c r="D97" s="8"/>
      <c r="H97" s="18"/>
      <c r="I97" s="14"/>
    </row>
    <row r="98" spans="1:9" ht="16.5">
      <c r="A98" s="2"/>
      <c r="H98" s="18"/>
      <c r="I98" s="14"/>
    </row>
    <row r="99" spans="1:9" ht="16.5">
      <c r="A99" s="2"/>
      <c r="B99" s="8"/>
      <c r="C99" s="8"/>
      <c r="D99" s="8"/>
      <c r="I99" s="14"/>
    </row>
    <row r="100" spans="1:9" ht="16.5">
      <c r="A100" s="2"/>
      <c r="B100" s="8"/>
      <c r="C100" s="8"/>
      <c r="D100" s="8"/>
      <c r="H100" s="5"/>
      <c r="I100" s="14"/>
    </row>
    <row r="101" spans="1:9" ht="16.5">
      <c r="A101" s="2"/>
      <c r="B101" s="8"/>
      <c r="C101" s="8"/>
      <c r="D101" s="8"/>
      <c r="H101" s="5"/>
      <c r="I101" s="14"/>
    </row>
    <row r="102" spans="1:9" ht="16.5">
      <c r="A102" s="2"/>
      <c r="B102" s="8"/>
      <c r="C102" s="8"/>
      <c r="D102" s="8"/>
      <c r="I102" s="14"/>
    </row>
    <row r="103" spans="1:9" ht="16.5">
      <c r="A103" s="2"/>
      <c r="H103" s="5"/>
      <c r="I103" s="14"/>
    </row>
    <row r="104" spans="1:9" ht="16.5">
      <c r="A104" s="2"/>
      <c r="B104" s="8"/>
      <c r="C104" s="8"/>
      <c r="D104" s="8"/>
      <c r="H104" s="5"/>
      <c r="I104" s="14"/>
    </row>
    <row r="105" spans="1:9" ht="16.5">
      <c r="A105" s="2"/>
      <c r="B105" s="8"/>
      <c r="C105" s="8"/>
      <c r="D105" s="8"/>
      <c r="H105" s="5"/>
      <c r="I105" s="14"/>
    </row>
    <row r="106" spans="1:9" ht="16.5">
      <c r="A106" s="2"/>
      <c r="B106" s="8"/>
      <c r="C106" s="8"/>
      <c r="D106" s="8"/>
      <c r="I106" s="14"/>
    </row>
    <row r="107" spans="1:9" ht="16.5">
      <c r="A107" s="2"/>
      <c r="H107" s="5"/>
      <c r="I107" s="14"/>
    </row>
    <row r="108" spans="1:9" ht="16.5">
      <c r="A108" s="2"/>
      <c r="B108" s="8"/>
      <c r="D108" s="8"/>
      <c r="H108" s="5"/>
      <c r="I108" s="14"/>
    </row>
    <row r="109" spans="1:9" ht="16.5">
      <c r="A109" s="2"/>
      <c r="H109" s="5"/>
      <c r="I109" s="14"/>
    </row>
    <row r="110" spans="1:9" ht="16.5">
      <c r="A110" s="2"/>
      <c r="H110" s="5"/>
      <c r="I110" s="14"/>
    </row>
    <row r="111" spans="1:9" ht="16.5">
      <c r="A111" s="2"/>
      <c r="B111" s="8"/>
      <c r="C111" s="8"/>
      <c r="D111" s="8"/>
      <c r="H111" s="5"/>
      <c r="I111" s="14"/>
    </row>
    <row r="112" spans="1:9" ht="16.5">
      <c r="A112" s="2"/>
      <c r="B112" s="8"/>
      <c r="C112" s="8"/>
      <c r="D112" s="8"/>
      <c r="H112" s="5"/>
      <c r="I112" s="14"/>
    </row>
    <row r="113" spans="1:9" ht="16.5">
      <c r="A113" s="2"/>
      <c r="B113" s="8"/>
      <c r="C113" s="8"/>
      <c r="D113" s="8"/>
      <c r="H113" s="5"/>
      <c r="I113" s="14"/>
    </row>
    <row r="114" spans="1:9" ht="16.5">
      <c r="A114" s="2"/>
      <c r="B114" s="8"/>
      <c r="D114" s="8"/>
      <c r="H114" s="5"/>
      <c r="I114" s="14"/>
    </row>
    <row r="115" spans="1:9" ht="16.5">
      <c r="A115" s="2"/>
      <c r="B115" s="8"/>
      <c r="C115" s="8"/>
      <c r="D115" s="8"/>
      <c r="H115" s="19"/>
      <c r="I115" s="14"/>
    </row>
    <row r="116" spans="1:11" ht="16.5">
      <c r="A116" s="2"/>
      <c r="B116" s="8"/>
      <c r="C116" s="8"/>
      <c r="D116" s="8"/>
      <c r="H116" s="5"/>
      <c r="I116" s="14"/>
      <c r="K116" s="18"/>
    </row>
    <row r="117" spans="1:11" ht="16.5">
      <c r="A117" s="2"/>
      <c r="B117" s="8"/>
      <c r="C117" s="8"/>
      <c r="D117" s="8"/>
      <c r="H117" s="5"/>
      <c r="I117" s="14"/>
      <c r="K117" s="18"/>
    </row>
    <row r="118" spans="1:11" ht="16.5">
      <c r="A118" s="2"/>
      <c r="B118" s="8"/>
      <c r="C118" s="8"/>
      <c r="D118" s="8"/>
      <c r="H118" s="5"/>
      <c r="I118" s="14"/>
      <c r="K118" s="18"/>
    </row>
    <row r="119" spans="1:9" ht="16.5">
      <c r="A119" s="2"/>
      <c r="B119" s="8"/>
      <c r="C119" s="8"/>
      <c r="D119" s="8"/>
      <c r="I119" s="14"/>
    </row>
    <row r="120" spans="1:9" ht="16.5">
      <c r="A120" s="2"/>
      <c r="H120" s="5"/>
      <c r="I120" s="14"/>
    </row>
    <row r="121" spans="1:9" ht="16.5">
      <c r="A121" s="2"/>
      <c r="B121" s="8"/>
      <c r="C121" s="8"/>
      <c r="D121" s="8"/>
      <c r="I121" s="14"/>
    </row>
    <row r="122" spans="1:11" ht="16.5">
      <c r="A122" s="2"/>
      <c r="B122" s="8"/>
      <c r="C122" s="8"/>
      <c r="D122" s="8"/>
      <c r="I122" s="14"/>
      <c r="K122" s="18"/>
    </row>
    <row r="123" spans="1:11" ht="16.5">
      <c r="A123" s="2"/>
      <c r="H123" s="5"/>
      <c r="I123" s="14"/>
      <c r="K123" s="18"/>
    </row>
    <row r="124" spans="1:9" ht="16.5">
      <c r="A124" s="2"/>
      <c r="B124" s="8"/>
      <c r="C124" s="8"/>
      <c r="D124" s="8"/>
      <c r="H124" s="5"/>
      <c r="I124" s="14"/>
    </row>
    <row r="125" spans="1:9" ht="16.5">
      <c r="A125" s="2"/>
      <c r="B125" s="8"/>
      <c r="C125" s="8"/>
      <c r="D125" s="8"/>
      <c r="H125" s="5"/>
      <c r="I125" s="14"/>
    </row>
    <row r="126" spans="1:9" ht="16.5">
      <c r="A126" s="2"/>
      <c r="B126" s="8"/>
      <c r="D126" s="8"/>
      <c r="H126" s="5"/>
      <c r="I126" s="14"/>
    </row>
    <row r="127" spans="1:9" ht="16.5">
      <c r="A127" s="2"/>
      <c r="B127" s="8"/>
      <c r="C127" s="8"/>
      <c r="D127" s="8"/>
      <c r="I127" s="14"/>
    </row>
    <row r="128" spans="1:9" ht="16.5">
      <c r="A128" s="2"/>
      <c r="B128" s="8"/>
      <c r="C128" s="8"/>
      <c r="D128" s="8"/>
      <c r="I128" s="14"/>
    </row>
    <row r="129" spans="2:9" ht="16.5">
      <c r="B129" s="8"/>
      <c r="C129" s="8"/>
      <c r="D129" s="8"/>
      <c r="I129" s="14"/>
    </row>
    <row r="130" spans="2:9" ht="16.5">
      <c r="B130" s="8"/>
      <c r="C130" s="8"/>
      <c r="D130" s="8"/>
      <c r="I130" s="14"/>
    </row>
    <row r="131" spans="2:9" ht="16.5">
      <c r="B131" s="8"/>
      <c r="C131" s="8"/>
      <c r="D131" s="8"/>
      <c r="I131" s="14"/>
    </row>
    <row r="132" spans="2:9" ht="16.5">
      <c r="B132" s="8"/>
      <c r="C132" s="8"/>
      <c r="D132" s="8"/>
      <c r="I132" s="14"/>
    </row>
    <row r="133" spans="2:11" ht="16.5">
      <c r="B133" s="8"/>
      <c r="C133" s="8"/>
      <c r="D133" s="8"/>
      <c r="I133" s="14"/>
      <c r="K133" s="18"/>
    </row>
    <row r="134" spans="2:9" ht="16.5">
      <c r="B134" s="8"/>
      <c r="C134" s="8"/>
      <c r="D134" s="8"/>
      <c r="I134" s="14"/>
    </row>
    <row r="135" spans="2:9" ht="16.5">
      <c r="B135" s="8"/>
      <c r="C135" s="8"/>
      <c r="D135" s="8"/>
      <c r="I135" s="14"/>
    </row>
    <row r="136" spans="2:9" ht="16.5">
      <c r="B136" s="8"/>
      <c r="C136" s="8"/>
      <c r="D136" s="8"/>
      <c r="I136" s="14"/>
    </row>
    <row r="137" spans="2:11" ht="16.5">
      <c r="B137" s="8"/>
      <c r="I137" s="14"/>
      <c r="K137" s="18"/>
    </row>
    <row r="138" spans="2:11" ht="16.5">
      <c r="B138" s="8"/>
      <c r="C138" s="8"/>
      <c r="D138" s="8"/>
      <c r="I138" s="14"/>
      <c r="K138" s="18"/>
    </row>
    <row r="139" spans="2:9" ht="16.5">
      <c r="B139" s="8"/>
      <c r="C139" s="8"/>
      <c r="D139" s="8"/>
      <c r="I139" s="14"/>
    </row>
    <row r="140" spans="2:9" ht="16.5">
      <c r="B140" s="8"/>
      <c r="C140" s="8"/>
      <c r="D140" s="8"/>
      <c r="I140" s="14"/>
    </row>
    <row r="141" spans="2:9" ht="16.5">
      <c r="B141" s="8"/>
      <c r="C141" s="8"/>
      <c r="D141" s="8"/>
      <c r="I141" s="14"/>
    </row>
    <row r="142" spans="2:11" ht="16.5">
      <c r="B142" s="8"/>
      <c r="C142" s="8"/>
      <c r="D142" s="8"/>
      <c r="I142" s="14"/>
      <c r="K142" s="18"/>
    </row>
    <row r="143" spans="2:9" ht="16.5">
      <c r="B143" s="8"/>
      <c r="C143" s="8"/>
      <c r="D143" s="8"/>
      <c r="I143" s="14"/>
    </row>
    <row r="144" spans="2:9" ht="16.5">
      <c r="B144" s="8"/>
      <c r="C144" s="8"/>
      <c r="D144" s="8"/>
      <c r="I144" s="14"/>
    </row>
    <row r="145" spans="2:11" ht="16.5">
      <c r="B145" s="8"/>
      <c r="C145" s="8"/>
      <c r="D145" s="8"/>
      <c r="I145" s="14"/>
      <c r="K145" s="18"/>
    </row>
    <row r="146" spans="2:9" ht="16.5">
      <c r="B146" s="8"/>
      <c r="C146" s="8"/>
      <c r="D146" s="8"/>
      <c r="I146" s="14"/>
    </row>
    <row r="147" spans="2:9" ht="16.5">
      <c r="B147" s="8"/>
      <c r="C147" s="8"/>
      <c r="D147" s="8"/>
      <c r="I147" s="14"/>
    </row>
    <row r="148" spans="2:9" ht="16.5">
      <c r="B148" s="8"/>
      <c r="C148" s="8"/>
      <c r="D148" s="8"/>
      <c r="I148" s="14"/>
    </row>
    <row r="149" spans="2:9" ht="16.5">
      <c r="B149" s="8"/>
      <c r="C149" s="8"/>
      <c r="D149" s="8"/>
      <c r="I149" s="14"/>
    </row>
    <row r="150" spans="2:9" ht="16.5">
      <c r="B150" s="8"/>
      <c r="C150" s="8"/>
      <c r="D150" s="8"/>
      <c r="I150" s="14"/>
    </row>
    <row r="151" spans="2:9" ht="16.5">
      <c r="B151" s="16"/>
      <c r="C151" s="8"/>
      <c r="D151" s="8"/>
      <c r="I151" s="14"/>
    </row>
    <row r="152" spans="2:11" ht="16.5">
      <c r="B152" s="8"/>
      <c r="C152" s="8"/>
      <c r="D152" s="8"/>
      <c r="I152" s="14"/>
      <c r="K152" s="18"/>
    </row>
    <row r="153" spans="2:9" ht="16.5">
      <c r="B153" s="8"/>
      <c r="C153" s="8"/>
      <c r="D153" s="8"/>
      <c r="I153" s="14"/>
    </row>
    <row r="154" spans="2:9" ht="16.5">
      <c r="B154" s="8"/>
      <c r="C154" s="8"/>
      <c r="D154" s="8"/>
      <c r="I154" s="14"/>
    </row>
    <row r="155" spans="2:9" ht="16.5">
      <c r="B155" s="8"/>
      <c r="C155" s="8"/>
      <c r="D155" s="8"/>
      <c r="I155" s="14"/>
    </row>
    <row r="156" spans="2:9" ht="16.5">
      <c r="B156" s="8"/>
      <c r="C156" s="8"/>
      <c r="D156" s="8"/>
      <c r="I156" s="14"/>
    </row>
    <row r="157" spans="2:9" ht="16.5">
      <c r="B157" s="8"/>
      <c r="C157" s="8"/>
      <c r="D157" s="8"/>
      <c r="I157" s="14"/>
    </row>
    <row r="158" spans="2:9" ht="16.5">
      <c r="B158" s="20"/>
      <c r="C158" s="8"/>
      <c r="D158" s="8"/>
      <c r="I158" s="14"/>
    </row>
    <row r="159" spans="2:9" ht="16.5">
      <c r="B159" s="16"/>
      <c r="C159" s="8"/>
      <c r="D159" s="8"/>
      <c r="I159" s="14"/>
    </row>
    <row r="160" spans="2:9" ht="16.5">
      <c r="B160" s="8"/>
      <c r="C160" s="8"/>
      <c r="D160" s="8"/>
      <c r="I160" s="14"/>
    </row>
    <row r="161" spans="8:10" ht="16.5">
      <c r="H161" s="17" t="e">
        <f aca="true" ca="1" t="shared" si="0" ref="H161:H192">IF(G161="M",VLOOKUP(YEAR(TODAY())-D161,muzi,2),VLOOKUP(YEAR(TODAY())-D161,zeny,2))</f>
        <v>#REF!</v>
      </c>
      <c r="I161" s="14"/>
      <c r="J161" s="7">
        <f aca="true" t="shared" si="1" ref="J161:J192">IF(B161&lt;&gt;"",CONCATENATE(C161," - ",B161," (",E161,")"),"")</f>
      </c>
    </row>
    <row r="162" spans="8:10" ht="16.5">
      <c r="H162" s="17" t="e">
        <f ca="1" t="shared" si="0"/>
        <v>#REF!</v>
      </c>
      <c r="I162" s="14">
        <f aca="true" t="shared" si="2" ref="I162:I193">IF(B340&lt;&gt;"",COUNTIF($F$70:$F$159,"&lt;"&amp;F340)+1,"")</f>
      </c>
      <c r="J162" s="7">
        <f t="shared" si="1"/>
      </c>
    </row>
    <row r="163" spans="8:10" ht="16.5">
      <c r="H163" s="17" t="e">
        <f ca="1" t="shared" si="0"/>
        <v>#REF!</v>
      </c>
      <c r="I163" s="14">
        <f t="shared" si="2"/>
      </c>
      <c r="J163" s="7">
        <f t="shared" si="1"/>
      </c>
    </row>
    <row r="164" spans="8:10" ht="16.5">
      <c r="H164" s="17" t="e">
        <f ca="1" t="shared" si="0"/>
        <v>#REF!</v>
      </c>
      <c r="I164" s="14">
        <f t="shared" si="2"/>
      </c>
      <c r="J164" s="7">
        <f t="shared" si="1"/>
      </c>
    </row>
    <row r="165" spans="8:10" ht="16.5">
      <c r="H165" s="17" t="e">
        <f ca="1" t="shared" si="0"/>
        <v>#REF!</v>
      </c>
      <c r="I165" s="14">
        <f t="shared" si="2"/>
      </c>
      <c r="J165" s="7">
        <f t="shared" si="1"/>
      </c>
    </row>
    <row r="166" spans="8:10" ht="16.5">
      <c r="H166" s="17" t="e">
        <f ca="1" t="shared" si="0"/>
        <v>#REF!</v>
      </c>
      <c r="I166" s="14">
        <f t="shared" si="2"/>
      </c>
      <c r="J166" s="7">
        <f t="shared" si="1"/>
      </c>
    </row>
    <row r="167" spans="8:10" ht="16.5">
      <c r="H167" s="17" t="e">
        <f ca="1" t="shared" si="0"/>
        <v>#REF!</v>
      </c>
      <c r="I167" s="14">
        <f t="shared" si="2"/>
      </c>
      <c r="J167" s="7">
        <f t="shared" si="1"/>
      </c>
    </row>
    <row r="168" spans="8:10" ht="16.5">
      <c r="H168" s="17" t="e">
        <f ca="1" t="shared" si="0"/>
        <v>#REF!</v>
      </c>
      <c r="I168" s="14">
        <f t="shared" si="2"/>
      </c>
      <c r="J168" s="7">
        <f t="shared" si="1"/>
      </c>
    </row>
    <row r="169" spans="8:10" ht="16.5">
      <c r="H169" s="17" t="e">
        <f ca="1" t="shared" si="0"/>
        <v>#REF!</v>
      </c>
      <c r="I169" s="14">
        <f t="shared" si="2"/>
      </c>
      <c r="J169" s="7">
        <f t="shared" si="1"/>
      </c>
    </row>
    <row r="170" spans="8:10" ht="16.5">
      <c r="H170" s="17" t="e">
        <f ca="1" t="shared" si="0"/>
        <v>#REF!</v>
      </c>
      <c r="I170" s="14">
        <f t="shared" si="2"/>
      </c>
      <c r="J170" s="7">
        <f t="shared" si="1"/>
      </c>
    </row>
    <row r="171" spans="8:10" ht="16.5">
      <c r="H171" s="17" t="e">
        <f ca="1" t="shared" si="0"/>
        <v>#REF!</v>
      </c>
      <c r="I171" s="14">
        <f t="shared" si="2"/>
      </c>
      <c r="J171" s="7">
        <f t="shared" si="1"/>
      </c>
    </row>
    <row r="172" spans="8:10" ht="16.5">
      <c r="H172" s="17" t="e">
        <f ca="1" t="shared" si="0"/>
        <v>#REF!</v>
      </c>
      <c r="I172" s="14">
        <f t="shared" si="2"/>
      </c>
      <c r="J172" s="7">
        <f t="shared" si="1"/>
      </c>
    </row>
    <row r="173" spans="8:10" ht="16.5">
      <c r="H173" s="17" t="e">
        <f ca="1" t="shared" si="0"/>
        <v>#REF!</v>
      </c>
      <c r="I173" s="14">
        <f t="shared" si="2"/>
      </c>
      <c r="J173" s="7">
        <f t="shared" si="1"/>
      </c>
    </row>
    <row r="174" spans="8:10" ht="16.5">
      <c r="H174" s="17" t="e">
        <f ca="1" t="shared" si="0"/>
        <v>#REF!</v>
      </c>
      <c r="I174" s="14">
        <f t="shared" si="2"/>
      </c>
      <c r="J174" s="7">
        <f t="shared" si="1"/>
      </c>
    </row>
    <row r="175" spans="8:10" ht="16.5">
      <c r="H175" s="17" t="e">
        <f ca="1" t="shared" si="0"/>
        <v>#REF!</v>
      </c>
      <c r="I175" s="14">
        <f t="shared" si="2"/>
      </c>
      <c r="J175" s="7">
        <f t="shared" si="1"/>
      </c>
    </row>
    <row r="176" spans="8:10" ht="16.5">
      <c r="H176" s="17" t="e">
        <f ca="1" t="shared" si="0"/>
        <v>#REF!</v>
      </c>
      <c r="I176" s="14">
        <f t="shared" si="2"/>
      </c>
      <c r="J176" s="7">
        <f t="shared" si="1"/>
      </c>
    </row>
    <row r="177" spans="8:10" ht="16.5">
      <c r="H177" s="17" t="e">
        <f ca="1" t="shared" si="0"/>
        <v>#REF!</v>
      </c>
      <c r="I177" s="14">
        <f t="shared" si="2"/>
      </c>
      <c r="J177" s="7">
        <f t="shared" si="1"/>
      </c>
    </row>
    <row r="178" spans="8:10" ht="16.5">
      <c r="H178" s="17" t="e">
        <f ca="1" t="shared" si="0"/>
        <v>#REF!</v>
      </c>
      <c r="I178" s="14">
        <f t="shared" si="2"/>
      </c>
      <c r="J178" s="7">
        <f t="shared" si="1"/>
      </c>
    </row>
    <row r="179" spans="8:10" ht="16.5">
      <c r="H179" s="17" t="e">
        <f ca="1" t="shared" si="0"/>
        <v>#REF!</v>
      </c>
      <c r="I179" s="14">
        <f t="shared" si="2"/>
      </c>
      <c r="J179" s="7">
        <f t="shared" si="1"/>
      </c>
    </row>
    <row r="180" spans="8:10" ht="16.5">
      <c r="H180" s="17" t="e">
        <f ca="1" t="shared" si="0"/>
        <v>#REF!</v>
      </c>
      <c r="I180" s="14">
        <f t="shared" si="2"/>
      </c>
      <c r="J180" s="7">
        <f t="shared" si="1"/>
      </c>
    </row>
    <row r="181" spans="8:10" ht="16.5">
      <c r="H181" s="17" t="e">
        <f ca="1" t="shared" si="0"/>
        <v>#REF!</v>
      </c>
      <c r="I181" s="14">
        <f t="shared" si="2"/>
      </c>
      <c r="J181" s="7">
        <f t="shared" si="1"/>
      </c>
    </row>
    <row r="182" spans="8:10" ht="16.5">
      <c r="H182" s="17" t="e">
        <f ca="1" t="shared" si="0"/>
        <v>#REF!</v>
      </c>
      <c r="I182" s="14">
        <f t="shared" si="2"/>
      </c>
      <c r="J182" s="7">
        <f t="shared" si="1"/>
      </c>
    </row>
    <row r="183" spans="8:10" ht="16.5">
      <c r="H183" s="17" t="e">
        <f ca="1" t="shared" si="0"/>
        <v>#REF!</v>
      </c>
      <c r="I183" s="14">
        <f t="shared" si="2"/>
      </c>
      <c r="J183" s="7">
        <f t="shared" si="1"/>
      </c>
    </row>
    <row r="184" spans="8:10" ht="16.5">
      <c r="H184" s="17" t="e">
        <f ca="1" t="shared" si="0"/>
        <v>#REF!</v>
      </c>
      <c r="I184" s="14">
        <f t="shared" si="2"/>
      </c>
      <c r="J184" s="7">
        <f t="shared" si="1"/>
      </c>
    </row>
    <row r="185" spans="8:10" ht="16.5">
      <c r="H185" s="17" t="e">
        <f ca="1" t="shared" si="0"/>
        <v>#REF!</v>
      </c>
      <c r="I185" s="14">
        <f t="shared" si="2"/>
      </c>
      <c r="J185" s="7">
        <f t="shared" si="1"/>
      </c>
    </row>
    <row r="186" spans="8:10" ht="16.5">
      <c r="H186" s="17" t="e">
        <f ca="1" t="shared" si="0"/>
        <v>#REF!</v>
      </c>
      <c r="I186" s="14">
        <f t="shared" si="2"/>
      </c>
      <c r="J186" s="7">
        <f t="shared" si="1"/>
      </c>
    </row>
    <row r="187" spans="8:10" ht="16.5">
      <c r="H187" s="17" t="e">
        <f ca="1" t="shared" si="0"/>
        <v>#REF!</v>
      </c>
      <c r="I187" s="14">
        <f t="shared" si="2"/>
      </c>
      <c r="J187" s="7">
        <f t="shared" si="1"/>
      </c>
    </row>
    <row r="188" spans="8:10" ht="16.5">
      <c r="H188" s="17" t="e">
        <f ca="1" t="shared" si="0"/>
        <v>#REF!</v>
      </c>
      <c r="I188" s="14">
        <f t="shared" si="2"/>
      </c>
      <c r="J188" s="7">
        <f t="shared" si="1"/>
      </c>
    </row>
    <row r="189" spans="8:10" ht="16.5">
      <c r="H189" s="17" t="e">
        <f ca="1" t="shared" si="0"/>
        <v>#REF!</v>
      </c>
      <c r="I189" s="14">
        <f t="shared" si="2"/>
      </c>
      <c r="J189" s="7">
        <f t="shared" si="1"/>
      </c>
    </row>
    <row r="190" spans="8:10" ht="16.5">
      <c r="H190" s="17" t="e">
        <f ca="1" t="shared" si="0"/>
        <v>#REF!</v>
      </c>
      <c r="I190" s="14">
        <f t="shared" si="2"/>
      </c>
      <c r="J190" s="7">
        <f t="shared" si="1"/>
      </c>
    </row>
    <row r="191" spans="8:10" ht="16.5">
      <c r="H191" s="17" t="e">
        <f ca="1" t="shared" si="0"/>
        <v>#REF!</v>
      </c>
      <c r="I191" s="14">
        <f t="shared" si="2"/>
      </c>
      <c r="J191" s="7">
        <f t="shared" si="1"/>
      </c>
    </row>
    <row r="192" spans="8:10" ht="16.5">
      <c r="H192" s="17" t="e">
        <f ca="1" t="shared" si="0"/>
        <v>#REF!</v>
      </c>
      <c r="I192" s="14">
        <f t="shared" si="2"/>
      </c>
      <c r="J192" s="7">
        <f t="shared" si="1"/>
      </c>
    </row>
    <row r="193" spans="8:10" ht="16.5">
      <c r="H193" s="17" t="e">
        <f aca="true" ca="1" t="shared" si="3" ref="H193:H217">IF(G193="M",VLOOKUP(YEAR(TODAY())-D193,muzi,2),VLOOKUP(YEAR(TODAY())-D193,zeny,2))</f>
        <v>#REF!</v>
      </c>
      <c r="I193" s="14">
        <f t="shared" si="2"/>
      </c>
      <c r="J193" s="7">
        <f aca="true" t="shared" si="4" ref="J193:J224">IF(B193&lt;&gt;"",CONCATENATE(C193," - ",B193," (",E193,")"),"")</f>
      </c>
    </row>
    <row r="194" spans="8:10" ht="16.5">
      <c r="H194" s="17" t="e">
        <f ca="1" t="shared" si="3"/>
        <v>#REF!</v>
      </c>
      <c r="I194" s="14">
        <f aca="true" t="shared" si="5" ref="I194:I225">IF(B372&lt;&gt;"",COUNTIF($F$70:$F$159,"&lt;"&amp;F372)+1,"")</f>
      </c>
      <c r="J194" s="7">
        <f t="shared" si="4"/>
      </c>
    </row>
    <row r="195" spans="8:10" ht="16.5">
      <c r="H195" s="17" t="e">
        <f ca="1" t="shared" si="3"/>
        <v>#REF!</v>
      </c>
      <c r="I195" s="14">
        <f t="shared" si="5"/>
      </c>
      <c r="J195" s="7">
        <f t="shared" si="4"/>
      </c>
    </row>
    <row r="196" spans="8:10" ht="16.5">
      <c r="H196" s="17" t="e">
        <f ca="1" t="shared" si="3"/>
        <v>#REF!</v>
      </c>
      <c r="I196" s="14">
        <f t="shared" si="5"/>
      </c>
      <c r="J196" s="7">
        <f t="shared" si="4"/>
      </c>
    </row>
    <row r="197" spans="8:10" ht="16.5">
      <c r="H197" s="17" t="e">
        <f ca="1" t="shared" si="3"/>
        <v>#REF!</v>
      </c>
      <c r="I197" s="14">
        <f t="shared" si="5"/>
      </c>
      <c r="J197" s="7">
        <f t="shared" si="4"/>
      </c>
    </row>
    <row r="198" spans="8:10" ht="16.5">
      <c r="H198" s="17" t="e">
        <f ca="1" t="shared" si="3"/>
        <v>#REF!</v>
      </c>
      <c r="I198" s="14">
        <f t="shared" si="5"/>
      </c>
      <c r="J198" s="7">
        <f t="shared" si="4"/>
      </c>
    </row>
    <row r="199" spans="8:10" ht="16.5">
      <c r="H199" s="17" t="e">
        <f ca="1" t="shared" si="3"/>
        <v>#REF!</v>
      </c>
      <c r="I199" s="14">
        <f t="shared" si="5"/>
      </c>
      <c r="J199" s="7">
        <f t="shared" si="4"/>
      </c>
    </row>
    <row r="200" spans="8:10" ht="16.5">
      <c r="H200" s="17" t="e">
        <f ca="1" t="shared" si="3"/>
        <v>#REF!</v>
      </c>
      <c r="I200" s="14">
        <f t="shared" si="5"/>
      </c>
      <c r="J200" s="7">
        <f t="shared" si="4"/>
      </c>
    </row>
    <row r="201" spans="8:10" ht="16.5">
      <c r="H201" s="17" t="e">
        <f ca="1" t="shared" si="3"/>
        <v>#REF!</v>
      </c>
      <c r="I201" s="14">
        <f t="shared" si="5"/>
      </c>
      <c r="J201" s="7">
        <f t="shared" si="4"/>
      </c>
    </row>
    <row r="202" spans="8:10" ht="16.5">
      <c r="H202" s="17" t="e">
        <f ca="1" t="shared" si="3"/>
        <v>#REF!</v>
      </c>
      <c r="I202" s="14">
        <f t="shared" si="5"/>
      </c>
      <c r="J202" s="7">
        <f t="shared" si="4"/>
      </c>
    </row>
    <row r="203" spans="8:10" ht="16.5">
      <c r="H203" s="17" t="e">
        <f ca="1" t="shared" si="3"/>
        <v>#REF!</v>
      </c>
      <c r="I203" s="14">
        <f t="shared" si="5"/>
      </c>
      <c r="J203" s="7">
        <f t="shared" si="4"/>
      </c>
    </row>
    <row r="204" spans="8:10" ht="16.5">
      <c r="H204" s="17" t="e">
        <f ca="1" t="shared" si="3"/>
        <v>#REF!</v>
      </c>
      <c r="I204" s="14">
        <f t="shared" si="5"/>
      </c>
      <c r="J204" s="7">
        <f t="shared" si="4"/>
      </c>
    </row>
    <row r="205" spans="8:10" ht="16.5">
      <c r="H205" s="17" t="e">
        <f ca="1" t="shared" si="3"/>
        <v>#REF!</v>
      </c>
      <c r="I205" s="14">
        <f t="shared" si="5"/>
      </c>
      <c r="J205" s="7">
        <f t="shared" si="4"/>
      </c>
    </row>
    <row r="206" spans="8:10" ht="16.5">
      <c r="H206" s="17" t="e">
        <f ca="1" t="shared" si="3"/>
        <v>#REF!</v>
      </c>
      <c r="I206" s="14">
        <f t="shared" si="5"/>
      </c>
      <c r="J206" s="7">
        <f t="shared" si="4"/>
      </c>
    </row>
    <row r="207" spans="8:10" ht="16.5">
      <c r="H207" s="17" t="e">
        <f ca="1" t="shared" si="3"/>
        <v>#REF!</v>
      </c>
      <c r="I207" s="14">
        <f t="shared" si="5"/>
      </c>
      <c r="J207" s="7">
        <f t="shared" si="4"/>
      </c>
    </row>
    <row r="208" spans="8:10" ht="16.5">
      <c r="H208" s="17" t="e">
        <f ca="1" t="shared" si="3"/>
        <v>#REF!</v>
      </c>
      <c r="I208" s="14">
        <f t="shared" si="5"/>
      </c>
      <c r="J208" s="7">
        <f t="shared" si="4"/>
      </c>
    </row>
    <row r="209" spans="8:10" ht="16.5">
      <c r="H209" s="17" t="e">
        <f ca="1" t="shared" si="3"/>
        <v>#REF!</v>
      </c>
      <c r="I209" s="14">
        <f t="shared" si="5"/>
      </c>
      <c r="J209" s="7">
        <f t="shared" si="4"/>
      </c>
    </row>
    <row r="210" spans="8:10" ht="16.5">
      <c r="H210" s="17" t="e">
        <f ca="1" t="shared" si="3"/>
        <v>#REF!</v>
      </c>
      <c r="I210" s="14">
        <f t="shared" si="5"/>
      </c>
      <c r="J210" s="7">
        <f t="shared" si="4"/>
      </c>
    </row>
    <row r="211" spans="8:10" ht="16.5">
      <c r="H211" s="17" t="e">
        <f ca="1" t="shared" si="3"/>
        <v>#REF!</v>
      </c>
      <c r="I211" s="14">
        <f t="shared" si="5"/>
      </c>
      <c r="J211" s="7">
        <f t="shared" si="4"/>
      </c>
    </row>
    <row r="212" spans="8:10" ht="16.5">
      <c r="H212" s="17" t="e">
        <f ca="1" t="shared" si="3"/>
        <v>#REF!</v>
      </c>
      <c r="I212" s="14">
        <f t="shared" si="5"/>
      </c>
      <c r="J212" s="7">
        <f t="shared" si="4"/>
      </c>
    </row>
    <row r="213" spans="8:10" ht="16.5">
      <c r="H213" s="17" t="e">
        <f ca="1" t="shared" si="3"/>
        <v>#REF!</v>
      </c>
      <c r="I213" s="14">
        <f t="shared" si="5"/>
      </c>
      <c r="J213" s="7">
        <f t="shared" si="4"/>
      </c>
    </row>
    <row r="214" spans="8:10" ht="16.5">
      <c r="H214" s="17" t="e">
        <f ca="1" t="shared" si="3"/>
        <v>#REF!</v>
      </c>
      <c r="I214" s="14">
        <f t="shared" si="5"/>
      </c>
      <c r="J214" s="7">
        <f t="shared" si="4"/>
      </c>
    </row>
    <row r="215" spans="8:10" ht="16.5">
      <c r="H215" s="17" t="e">
        <f ca="1" t="shared" si="3"/>
        <v>#REF!</v>
      </c>
      <c r="I215" s="14">
        <f t="shared" si="5"/>
      </c>
      <c r="J215" s="7">
        <f t="shared" si="4"/>
      </c>
    </row>
    <row r="216" spans="8:10" ht="16.5">
      <c r="H216" s="17" t="e">
        <f ca="1" t="shared" si="3"/>
        <v>#REF!</v>
      </c>
      <c r="I216" s="14">
        <f t="shared" si="5"/>
      </c>
      <c r="J216" s="7">
        <f t="shared" si="4"/>
      </c>
    </row>
    <row r="217" spans="8:10" ht="16.5">
      <c r="H217" s="17" t="e">
        <f ca="1" t="shared" si="3"/>
        <v>#REF!</v>
      </c>
      <c r="I217" s="14">
        <f t="shared" si="5"/>
      </c>
      <c r="J217" s="7">
        <f t="shared" si="4"/>
      </c>
    </row>
    <row r="218" spans="8:10" ht="16.5">
      <c r="H218" s="17" t="e">
        <f aca="true" ca="1" t="shared" si="6" ref="H218:H240">IF(G218="M",VLOOKUP(YEAR(TODAY())-D396,muzi,2),VLOOKUP(YEAR(TODAY())-D396,zeny,2))</f>
        <v>#REF!</v>
      </c>
      <c r="I218" s="14">
        <f t="shared" si="5"/>
      </c>
      <c r="J218" s="7">
        <f t="shared" si="4"/>
      </c>
    </row>
    <row r="219" spans="8:10" ht="16.5">
      <c r="H219" s="17" t="e">
        <f ca="1" t="shared" si="6"/>
        <v>#REF!</v>
      </c>
      <c r="I219" s="14">
        <f t="shared" si="5"/>
      </c>
      <c r="J219" s="7">
        <f t="shared" si="4"/>
      </c>
    </row>
    <row r="220" spans="8:10" ht="16.5">
      <c r="H220" s="17" t="e">
        <f ca="1" t="shared" si="6"/>
        <v>#REF!</v>
      </c>
      <c r="I220" s="14">
        <f t="shared" si="5"/>
      </c>
      <c r="J220" s="7">
        <f t="shared" si="4"/>
      </c>
    </row>
    <row r="221" spans="8:10" ht="16.5">
      <c r="H221" s="17" t="e">
        <f ca="1" t="shared" si="6"/>
        <v>#REF!</v>
      </c>
      <c r="I221" s="14">
        <f t="shared" si="5"/>
      </c>
      <c r="J221" s="7">
        <f t="shared" si="4"/>
      </c>
    </row>
    <row r="222" spans="8:10" ht="16.5">
      <c r="H222" s="17" t="e">
        <f ca="1" t="shared" si="6"/>
        <v>#REF!</v>
      </c>
      <c r="I222" s="14">
        <f t="shared" si="5"/>
      </c>
      <c r="J222" s="7">
        <f t="shared" si="4"/>
      </c>
    </row>
    <row r="223" spans="8:10" ht="16.5">
      <c r="H223" s="17" t="e">
        <f ca="1" t="shared" si="6"/>
        <v>#REF!</v>
      </c>
      <c r="I223" s="14">
        <f t="shared" si="5"/>
      </c>
      <c r="J223" s="7">
        <f t="shared" si="4"/>
      </c>
    </row>
    <row r="224" spans="8:10" ht="16.5">
      <c r="H224" s="17" t="e">
        <f ca="1" t="shared" si="6"/>
        <v>#REF!</v>
      </c>
      <c r="I224" s="14">
        <f t="shared" si="5"/>
      </c>
      <c r="J224" s="7">
        <f t="shared" si="4"/>
      </c>
    </row>
    <row r="225" spans="8:10" ht="16.5">
      <c r="H225" s="17" t="e">
        <f ca="1" t="shared" si="6"/>
        <v>#REF!</v>
      </c>
      <c r="I225" s="14">
        <f t="shared" si="5"/>
      </c>
      <c r="J225" s="7">
        <f aca="true" t="shared" si="7" ref="J225:J256">IF(B225&lt;&gt;"",CONCATENATE(C225," - ",B225," (",E225,")"),"")</f>
      </c>
    </row>
    <row r="226" spans="8:10" ht="16.5">
      <c r="H226" s="17" t="e">
        <f ca="1" t="shared" si="6"/>
        <v>#REF!</v>
      </c>
      <c r="I226" s="14">
        <f aca="true" t="shared" si="8" ref="I226:I240">IF(B404&lt;&gt;"",COUNTIF($F$70:$F$159,"&lt;"&amp;F404)+1,"")</f>
      </c>
      <c r="J226" s="7">
        <f t="shared" si="7"/>
      </c>
    </row>
    <row r="227" spans="8:10" ht="16.5">
      <c r="H227" s="17" t="e">
        <f ca="1" t="shared" si="6"/>
        <v>#REF!</v>
      </c>
      <c r="I227" s="14">
        <f t="shared" si="8"/>
      </c>
      <c r="J227" s="7">
        <f t="shared" si="7"/>
      </c>
    </row>
    <row r="228" spans="8:10" ht="16.5">
      <c r="H228" s="17" t="e">
        <f ca="1" t="shared" si="6"/>
        <v>#REF!</v>
      </c>
      <c r="I228" s="14">
        <f t="shared" si="8"/>
      </c>
      <c r="J228" s="7">
        <f t="shared" si="7"/>
      </c>
    </row>
    <row r="229" spans="8:10" ht="16.5">
      <c r="H229" s="17" t="e">
        <f ca="1" t="shared" si="6"/>
        <v>#REF!</v>
      </c>
      <c r="I229" s="14">
        <f t="shared" si="8"/>
      </c>
      <c r="J229" s="7">
        <f t="shared" si="7"/>
      </c>
    </row>
    <row r="230" spans="8:10" ht="16.5">
      <c r="H230" s="17" t="e">
        <f ca="1" t="shared" si="6"/>
        <v>#REF!</v>
      </c>
      <c r="I230" s="14">
        <f t="shared" si="8"/>
      </c>
      <c r="J230" s="7">
        <f t="shared" si="7"/>
      </c>
    </row>
    <row r="231" spans="8:10" ht="16.5">
      <c r="H231" s="17" t="e">
        <f ca="1" t="shared" si="6"/>
        <v>#REF!</v>
      </c>
      <c r="I231" s="14">
        <f t="shared" si="8"/>
      </c>
      <c r="J231" s="7">
        <f t="shared" si="7"/>
      </c>
    </row>
    <row r="232" spans="8:10" ht="16.5">
      <c r="H232" s="17" t="e">
        <f ca="1" t="shared" si="6"/>
        <v>#REF!</v>
      </c>
      <c r="I232" s="14">
        <f t="shared" si="8"/>
      </c>
      <c r="J232" s="7">
        <f t="shared" si="7"/>
      </c>
    </row>
    <row r="233" spans="8:10" ht="16.5">
      <c r="H233" s="17" t="e">
        <f ca="1" t="shared" si="6"/>
        <v>#REF!</v>
      </c>
      <c r="I233" s="14">
        <f t="shared" si="8"/>
      </c>
      <c r="J233" s="7">
        <f t="shared" si="7"/>
      </c>
    </row>
    <row r="234" spans="8:10" ht="16.5">
      <c r="H234" s="17" t="e">
        <f ca="1" t="shared" si="6"/>
        <v>#REF!</v>
      </c>
      <c r="I234" s="14">
        <f t="shared" si="8"/>
      </c>
      <c r="J234" s="7">
        <f t="shared" si="7"/>
      </c>
    </row>
    <row r="235" spans="8:10" ht="16.5">
      <c r="H235" s="17" t="e">
        <f ca="1" t="shared" si="6"/>
        <v>#REF!</v>
      </c>
      <c r="I235" s="14">
        <f t="shared" si="8"/>
      </c>
      <c r="J235" s="7">
        <f t="shared" si="7"/>
      </c>
    </row>
    <row r="236" spans="8:10" ht="16.5">
      <c r="H236" s="17" t="e">
        <f ca="1" t="shared" si="6"/>
        <v>#REF!</v>
      </c>
      <c r="I236" s="14">
        <f t="shared" si="8"/>
      </c>
      <c r="J236" s="7">
        <f t="shared" si="7"/>
      </c>
    </row>
    <row r="237" spans="8:10" ht="16.5">
      <c r="H237" s="17" t="e">
        <f ca="1" t="shared" si="6"/>
        <v>#REF!</v>
      </c>
      <c r="I237" s="14">
        <f t="shared" si="8"/>
      </c>
      <c r="J237" s="7">
        <f t="shared" si="7"/>
      </c>
    </row>
    <row r="238" spans="8:10" ht="16.5">
      <c r="H238" s="17" t="e">
        <f ca="1" t="shared" si="6"/>
        <v>#REF!</v>
      </c>
      <c r="I238" s="14">
        <f t="shared" si="8"/>
      </c>
      <c r="J238" s="7">
        <f t="shared" si="7"/>
      </c>
    </row>
    <row r="239" spans="8:10" ht="16.5">
      <c r="H239" s="17" t="e">
        <f ca="1" t="shared" si="6"/>
        <v>#REF!</v>
      </c>
      <c r="I239" s="14">
        <f t="shared" si="8"/>
      </c>
      <c r="J239" s="7">
        <f t="shared" si="7"/>
      </c>
    </row>
    <row r="240" spans="8:10" ht="16.5">
      <c r="H240" s="17" t="e">
        <f ca="1" t="shared" si="6"/>
        <v>#REF!</v>
      </c>
      <c r="I240" s="14">
        <f t="shared" si="8"/>
      </c>
      <c r="J240" s="7">
        <f t="shared" si="7"/>
      </c>
    </row>
    <row r="241" spans="8:10" ht="16.5">
      <c r="H241" s="17" t="e">
        <f aca="true" ca="1" t="shared" si="9" ref="H241:H272">IF(G241="M",VLOOKUP(YEAR(TODAY())-D241,muzi,2),VLOOKUP(YEAR(TODAY())-D241,zeny,2))</f>
        <v>#REF!</v>
      </c>
      <c r="I241" s="14">
        <f aca="true" t="shared" si="10" ref="I241:I266">IF(B241&lt;&gt;"",COUNTIF($F$70:$F$159,"&lt;"&amp;F241)+1,"")</f>
      </c>
      <c r="J241" s="7">
        <f t="shared" si="7"/>
      </c>
    </row>
    <row r="242" spans="8:10" ht="16.5">
      <c r="H242" s="17" t="e">
        <f ca="1" t="shared" si="9"/>
        <v>#REF!</v>
      </c>
      <c r="I242" s="14">
        <f t="shared" si="10"/>
      </c>
      <c r="J242" s="7">
        <f t="shared" si="7"/>
      </c>
    </row>
    <row r="243" spans="8:10" ht="16.5">
      <c r="H243" s="17" t="e">
        <f ca="1" t="shared" si="9"/>
        <v>#REF!</v>
      </c>
      <c r="I243" s="14">
        <f t="shared" si="10"/>
      </c>
      <c r="J243" s="7">
        <f t="shared" si="7"/>
      </c>
    </row>
    <row r="244" spans="8:10" ht="16.5">
      <c r="H244" s="17" t="e">
        <f ca="1" t="shared" si="9"/>
        <v>#REF!</v>
      </c>
      <c r="I244" s="14">
        <f t="shared" si="10"/>
      </c>
      <c r="J244" s="7">
        <f t="shared" si="7"/>
      </c>
    </row>
    <row r="245" spans="8:10" ht="16.5">
      <c r="H245" s="17" t="e">
        <f ca="1" t="shared" si="9"/>
        <v>#REF!</v>
      </c>
      <c r="I245" s="14">
        <f t="shared" si="10"/>
      </c>
      <c r="J245" s="7">
        <f t="shared" si="7"/>
      </c>
    </row>
    <row r="246" spans="8:10" ht="16.5">
      <c r="H246" s="17" t="e">
        <f ca="1" t="shared" si="9"/>
        <v>#REF!</v>
      </c>
      <c r="I246" s="14">
        <f t="shared" si="10"/>
      </c>
      <c r="J246" s="7">
        <f t="shared" si="7"/>
      </c>
    </row>
    <row r="247" spans="8:10" ht="16.5">
      <c r="H247" s="17" t="e">
        <f ca="1" t="shared" si="9"/>
        <v>#REF!</v>
      </c>
      <c r="I247" s="14">
        <f t="shared" si="10"/>
      </c>
      <c r="J247" s="7">
        <f t="shared" si="7"/>
      </c>
    </row>
    <row r="248" spans="8:10" ht="16.5">
      <c r="H248" s="17" t="e">
        <f ca="1" t="shared" si="9"/>
        <v>#REF!</v>
      </c>
      <c r="I248" s="14">
        <f t="shared" si="10"/>
      </c>
      <c r="J248" s="7">
        <f t="shared" si="7"/>
      </c>
    </row>
    <row r="249" spans="8:10" ht="16.5">
      <c r="H249" s="17" t="e">
        <f ca="1" t="shared" si="9"/>
        <v>#REF!</v>
      </c>
      <c r="I249" s="14">
        <f t="shared" si="10"/>
      </c>
      <c r="J249" s="7">
        <f t="shared" si="7"/>
      </c>
    </row>
    <row r="250" spans="8:10" ht="16.5">
      <c r="H250" s="17" t="e">
        <f ca="1" t="shared" si="9"/>
        <v>#REF!</v>
      </c>
      <c r="I250" s="14">
        <f t="shared" si="10"/>
      </c>
      <c r="J250" s="7">
        <f t="shared" si="7"/>
      </c>
    </row>
    <row r="251" spans="8:10" ht="16.5">
      <c r="H251" s="17" t="e">
        <f ca="1" t="shared" si="9"/>
        <v>#REF!</v>
      </c>
      <c r="I251" s="14">
        <f t="shared" si="10"/>
      </c>
      <c r="J251" s="7">
        <f t="shared" si="7"/>
      </c>
    </row>
    <row r="252" spans="8:10" ht="16.5">
      <c r="H252" s="17" t="e">
        <f ca="1" t="shared" si="9"/>
        <v>#REF!</v>
      </c>
      <c r="I252" s="14">
        <f t="shared" si="10"/>
      </c>
      <c r="J252" s="7">
        <f t="shared" si="7"/>
      </c>
    </row>
    <row r="253" spans="8:10" ht="16.5">
      <c r="H253" s="17" t="e">
        <f ca="1" t="shared" si="9"/>
        <v>#REF!</v>
      </c>
      <c r="I253" s="14">
        <f t="shared" si="10"/>
      </c>
      <c r="J253" s="7">
        <f t="shared" si="7"/>
      </c>
    </row>
    <row r="254" spans="8:10" ht="16.5">
      <c r="H254" s="17" t="e">
        <f ca="1" t="shared" si="9"/>
        <v>#REF!</v>
      </c>
      <c r="I254" s="14">
        <f t="shared" si="10"/>
      </c>
      <c r="J254" s="7">
        <f t="shared" si="7"/>
      </c>
    </row>
    <row r="255" spans="8:10" ht="16.5">
      <c r="H255" s="17" t="e">
        <f ca="1" t="shared" si="9"/>
        <v>#REF!</v>
      </c>
      <c r="I255" s="14">
        <f t="shared" si="10"/>
      </c>
      <c r="J255" s="7">
        <f t="shared" si="7"/>
      </c>
    </row>
    <row r="256" spans="8:10" ht="16.5">
      <c r="H256" s="17" t="e">
        <f ca="1" t="shared" si="9"/>
        <v>#REF!</v>
      </c>
      <c r="I256" s="14">
        <f t="shared" si="10"/>
      </c>
      <c r="J256" s="7">
        <f t="shared" si="7"/>
      </c>
    </row>
    <row r="257" spans="8:10" ht="16.5">
      <c r="H257" s="17" t="e">
        <f ca="1" t="shared" si="9"/>
        <v>#REF!</v>
      </c>
      <c r="I257" s="14">
        <f t="shared" si="10"/>
      </c>
      <c r="J257" s="7">
        <f aca="true" t="shared" si="11" ref="J257:J266">IF(B257&lt;&gt;"",CONCATENATE(C257," - ",B257," (",E257,")"),"")</f>
      </c>
    </row>
    <row r="258" spans="8:10" ht="16.5">
      <c r="H258" s="17" t="e">
        <f ca="1" t="shared" si="9"/>
        <v>#REF!</v>
      </c>
      <c r="I258" s="14">
        <f t="shared" si="10"/>
      </c>
      <c r="J258" s="7">
        <f t="shared" si="11"/>
      </c>
    </row>
    <row r="259" spans="8:10" ht="16.5">
      <c r="H259" s="17" t="e">
        <f ca="1" t="shared" si="9"/>
        <v>#REF!</v>
      </c>
      <c r="I259" s="14">
        <f t="shared" si="10"/>
      </c>
      <c r="J259" s="7">
        <f t="shared" si="11"/>
      </c>
    </row>
    <row r="260" spans="8:10" ht="16.5">
      <c r="H260" s="17" t="e">
        <f ca="1" t="shared" si="9"/>
        <v>#REF!</v>
      </c>
      <c r="I260" s="14">
        <f t="shared" si="10"/>
      </c>
      <c r="J260" s="7">
        <f t="shared" si="11"/>
      </c>
    </row>
    <row r="261" spans="8:10" ht="16.5">
      <c r="H261" s="17" t="e">
        <f ca="1" t="shared" si="9"/>
        <v>#REF!</v>
      </c>
      <c r="I261" s="14">
        <f t="shared" si="10"/>
      </c>
      <c r="J261" s="7">
        <f t="shared" si="11"/>
      </c>
    </row>
    <row r="262" spans="8:10" ht="16.5">
      <c r="H262" s="17" t="e">
        <f ca="1" t="shared" si="9"/>
        <v>#REF!</v>
      </c>
      <c r="I262" s="14">
        <f t="shared" si="10"/>
      </c>
      <c r="J262" s="7">
        <f t="shared" si="11"/>
      </c>
    </row>
    <row r="263" spans="8:10" ht="16.5">
      <c r="H263" s="17" t="e">
        <f ca="1" t="shared" si="9"/>
        <v>#REF!</v>
      </c>
      <c r="I263" s="14">
        <f t="shared" si="10"/>
      </c>
      <c r="J263" s="7">
        <f t="shared" si="11"/>
      </c>
    </row>
    <row r="264" spans="8:10" ht="16.5">
      <c r="H264" s="17" t="e">
        <f ca="1" t="shared" si="9"/>
        <v>#REF!</v>
      </c>
      <c r="I264" s="14">
        <f t="shared" si="10"/>
      </c>
      <c r="J264" s="7">
        <f t="shared" si="11"/>
      </c>
    </row>
    <row r="265" spans="8:10" ht="16.5">
      <c r="H265" s="17" t="e">
        <f ca="1" t="shared" si="9"/>
        <v>#REF!</v>
      </c>
      <c r="I265" s="14">
        <f t="shared" si="10"/>
      </c>
      <c r="J265" s="7">
        <f t="shared" si="11"/>
      </c>
    </row>
    <row r="266" spans="8:10" ht="16.5">
      <c r="H266" s="17" t="e">
        <f ca="1" t="shared" si="9"/>
        <v>#REF!</v>
      </c>
      <c r="I266" s="14">
        <f t="shared" si="10"/>
      </c>
      <c r="J266" s="7">
        <f t="shared" si="11"/>
      </c>
    </row>
    <row r="267" spans="8:9" ht="16.5">
      <c r="H267" s="17" t="e">
        <f ca="1" t="shared" si="9"/>
        <v>#REF!</v>
      </c>
      <c r="I267" s="14"/>
    </row>
    <row r="268" spans="8:9" ht="16.5">
      <c r="H268" s="17" t="e">
        <f ca="1" t="shared" si="9"/>
        <v>#REF!</v>
      </c>
      <c r="I268" s="14"/>
    </row>
    <row r="269" spans="8:9" ht="16.5">
      <c r="H269" s="17" t="e">
        <f ca="1" t="shared" si="9"/>
        <v>#REF!</v>
      </c>
      <c r="I269" s="14"/>
    </row>
    <row r="270" spans="8:9" ht="16.5">
      <c r="H270" s="17" t="e">
        <f ca="1" t="shared" si="9"/>
        <v>#REF!</v>
      </c>
      <c r="I270" s="14"/>
    </row>
    <row r="271" spans="8:9" ht="16.5">
      <c r="H271" s="17" t="e">
        <f ca="1" t="shared" si="9"/>
        <v>#REF!</v>
      </c>
      <c r="I271" s="14"/>
    </row>
    <row r="272" spans="8:9" ht="16.5">
      <c r="H272" s="17" t="e">
        <f ca="1" t="shared" si="9"/>
        <v>#REF!</v>
      </c>
      <c r="I272" s="14"/>
    </row>
    <row r="273" spans="8:9" ht="16.5">
      <c r="H273" s="17" t="e">
        <f aca="true" ca="1" t="shared" si="12" ref="H273:H304">IF(G273="M",VLOOKUP(YEAR(TODAY())-D273,muzi,2),VLOOKUP(YEAR(TODAY())-D273,zeny,2))</f>
        <v>#REF!</v>
      </c>
      <c r="I273" s="14"/>
    </row>
    <row r="274" spans="8:9" ht="16.5">
      <c r="H274" s="17" t="e">
        <f ca="1" t="shared" si="12"/>
        <v>#REF!</v>
      </c>
      <c r="I274" s="14"/>
    </row>
    <row r="275" spans="8:9" ht="16.5">
      <c r="H275" s="17" t="e">
        <f ca="1" t="shared" si="12"/>
        <v>#REF!</v>
      </c>
      <c r="I275" s="14"/>
    </row>
    <row r="276" spans="8:9" ht="16.5">
      <c r="H276" s="17" t="e">
        <f ca="1" t="shared" si="12"/>
        <v>#REF!</v>
      </c>
      <c r="I276" s="14"/>
    </row>
    <row r="277" spans="8:9" ht="16.5">
      <c r="H277" s="17" t="e">
        <f ca="1" t="shared" si="12"/>
        <v>#REF!</v>
      </c>
      <c r="I277" s="14"/>
    </row>
    <row r="278" spans="8:9" ht="16.5">
      <c r="H278" s="17" t="e">
        <f ca="1" t="shared" si="12"/>
        <v>#REF!</v>
      </c>
      <c r="I278" s="14"/>
    </row>
    <row r="279" spans="8:9" ht="16.5">
      <c r="H279" s="17" t="e">
        <f ca="1" t="shared" si="12"/>
        <v>#REF!</v>
      </c>
      <c r="I279" s="14"/>
    </row>
    <row r="280" spans="8:9" ht="16.5">
      <c r="H280" s="17" t="e">
        <f ca="1" t="shared" si="12"/>
        <v>#REF!</v>
      </c>
      <c r="I280" s="14"/>
    </row>
    <row r="281" spans="8:9" ht="16.5">
      <c r="H281" s="17" t="e">
        <f ca="1" t="shared" si="12"/>
        <v>#REF!</v>
      </c>
      <c r="I281" s="14"/>
    </row>
    <row r="282" spans="8:9" ht="16.5">
      <c r="H282" s="17" t="e">
        <f ca="1" t="shared" si="12"/>
        <v>#REF!</v>
      </c>
      <c r="I282" s="14"/>
    </row>
    <row r="283" spans="8:9" ht="16.5">
      <c r="H283" s="17" t="e">
        <f ca="1" t="shared" si="12"/>
        <v>#REF!</v>
      </c>
      <c r="I283" s="14"/>
    </row>
    <row r="284" spans="8:9" ht="16.5">
      <c r="H284" s="17" t="e">
        <f ca="1" t="shared" si="12"/>
        <v>#REF!</v>
      </c>
      <c r="I284" s="14"/>
    </row>
    <row r="285" spans="8:9" ht="16.5">
      <c r="H285" s="17" t="e">
        <f ca="1" t="shared" si="12"/>
        <v>#REF!</v>
      </c>
      <c r="I285" s="14"/>
    </row>
    <row r="286" spans="8:9" ht="16.5">
      <c r="H286" s="17" t="e">
        <f ca="1" t="shared" si="12"/>
        <v>#REF!</v>
      </c>
      <c r="I286" s="14"/>
    </row>
    <row r="287" spans="8:9" ht="16.5">
      <c r="H287" s="17" t="e">
        <f ca="1" t="shared" si="12"/>
        <v>#REF!</v>
      </c>
      <c r="I287" s="14"/>
    </row>
    <row r="288" spans="8:9" ht="16.5">
      <c r="H288" s="17" t="e">
        <f ca="1" t="shared" si="12"/>
        <v>#REF!</v>
      </c>
      <c r="I288" s="14"/>
    </row>
    <row r="289" spans="8:9" ht="16.5">
      <c r="H289" s="17" t="e">
        <f ca="1" t="shared" si="12"/>
        <v>#REF!</v>
      </c>
      <c r="I289" s="14"/>
    </row>
    <row r="290" spans="8:9" ht="16.5">
      <c r="H290" s="17" t="e">
        <f ca="1" t="shared" si="12"/>
        <v>#REF!</v>
      </c>
      <c r="I290" s="14"/>
    </row>
    <row r="291" spans="8:9" ht="16.5">
      <c r="H291" s="17" t="e">
        <f ca="1" t="shared" si="12"/>
        <v>#REF!</v>
      </c>
      <c r="I291" s="14"/>
    </row>
    <row r="292" spans="8:9" ht="16.5">
      <c r="H292" s="17" t="e">
        <f ca="1" t="shared" si="12"/>
        <v>#REF!</v>
      </c>
      <c r="I292" s="14"/>
    </row>
    <row r="293" spans="8:9" ht="16.5">
      <c r="H293" s="17" t="e">
        <f ca="1" t="shared" si="12"/>
        <v>#REF!</v>
      </c>
      <c r="I293" s="14"/>
    </row>
    <row r="294" spans="8:9" ht="16.5">
      <c r="H294" s="17" t="e">
        <f ca="1" t="shared" si="12"/>
        <v>#REF!</v>
      </c>
      <c r="I294" s="14"/>
    </row>
    <row r="295" spans="8:9" ht="16.5">
      <c r="H295" s="17" t="e">
        <f ca="1" t="shared" si="12"/>
        <v>#REF!</v>
      </c>
      <c r="I295" s="14"/>
    </row>
    <row r="296" spans="8:9" ht="16.5">
      <c r="H296" s="17" t="e">
        <f ca="1" t="shared" si="12"/>
        <v>#REF!</v>
      </c>
      <c r="I296" s="14"/>
    </row>
    <row r="297" spans="8:9" ht="16.5">
      <c r="H297" s="17" t="e">
        <f ca="1" t="shared" si="12"/>
        <v>#REF!</v>
      </c>
      <c r="I297" s="14"/>
    </row>
    <row r="298" spans="8:9" ht="16.5">
      <c r="H298" s="17" t="e">
        <f ca="1" t="shared" si="12"/>
        <v>#REF!</v>
      </c>
      <c r="I298" s="14"/>
    </row>
    <row r="299" spans="8:9" ht="16.5">
      <c r="H299" s="17" t="e">
        <f ca="1" t="shared" si="12"/>
        <v>#REF!</v>
      </c>
      <c r="I299" s="14"/>
    </row>
    <row r="300" spans="8:9" ht="16.5">
      <c r="H300" s="17" t="e">
        <f ca="1" t="shared" si="12"/>
        <v>#REF!</v>
      </c>
      <c r="I300" s="14"/>
    </row>
    <row r="301" spans="8:9" ht="16.5">
      <c r="H301" s="17" t="e">
        <f ca="1" t="shared" si="12"/>
        <v>#REF!</v>
      </c>
      <c r="I301" s="14"/>
    </row>
    <row r="302" spans="8:9" ht="16.5">
      <c r="H302" s="17" t="e">
        <f ca="1" t="shared" si="12"/>
        <v>#REF!</v>
      </c>
      <c r="I302" s="14"/>
    </row>
    <row r="303" spans="8:9" ht="16.5">
      <c r="H303" s="17" t="e">
        <f ca="1" t="shared" si="12"/>
        <v>#REF!</v>
      </c>
      <c r="I303" s="14"/>
    </row>
    <row r="304" spans="8:9" ht="16.5">
      <c r="H304" s="17" t="e">
        <f ca="1" t="shared" si="12"/>
        <v>#REF!</v>
      </c>
      <c r="I304" s="14"/>
    </row>
    <row r="305" spans="8:9" ht="16.5">
      <c r="H305" s="17" t="e">
        <f aca="true" ca="1" t="shared" si="13" ref="H305:H336">IF(G305="M",VLOOKUP(YEAR(TODAY())-D305,muzi,2),VLOOKUP(YEAR(TODAY())-D305,zeny,2))</f>
        <v>#REF!</v>
      </c>
      <c r="I305" s="14"/>
    </row>
    <row r="306" spans="8:9" ht="16.5">
      <c r="H306" s="17" t="e">
        <f ca="1" t="shared" si="13"/>
        <v>#REF!</v>
      </c>
      <c r="I306" s="14"/>
    </row>
    <row r="307" spans="8:9" ht="16.5">
      <c r="H307" s="17" t="e">
        <f ca="1" t="shared" si="13"/>
        <v>#REF!</v>
      </c>
      <c r="I307" s="14"/>
    </row>
    <row r="308" spans="8:9" ht="16.5">
      <c r="H308" s="17" t="e">
        <f ca="1" t="shared" si="13"/>
        <v>#REF!</v>
      </c>
      <c r="I308" s="14"/>
    </row>
    <row r="309" spans="8:9" ht="16.5">
      <c r="H309" s="17" t="e">
        <f ca="1" t="shared" si="13"/>
        <v>#REF!</v>
      </c>
      <c r="I309" s="14"/>
    </row>
    <row r="310" spans="8:9" ht="16.5">
      <c r="H310" s="17" t="e">
        <f ca="1" t="shared" si="13"/>
        <v>#REF!</v>
      </c>
      <c r="I310" s="14"/>
    </row>
    <row r="311" spans="8:9" ht="16.5">
      <c r="H311" s="17" t="e">
        <f ca="1" t="shared" si="13"/>
        <v>#REF!</v>
      </c>
      <c r="I311" s="14"/>
    </row>
    <row r="312" spans="8:9" ht="16.5">
      <c r="H312" s="17" t="e">
        <f ca="1" t="shared" si="13"/>
        <v>#REF!</v>
      </c>
      <c r="I312" s="14"/>
    </row>
    <row r="313" spans="8:9" ht="16.5">
      <c r="H313" s="17" t="e">
        <f ca="1" t="shared" si="13"/>
        <v>#REF!</v>
      </c>
      <c r="I313" s="14"/>
    </row>
    <row r="314" spans="8:9" ht="16.5">
      <c r="H314" s="17" t="e">
        <f ca="1" t="shared" si="13"/>
        <v>#REF!</v>
      </c>
      <c r="I314" s="14"/>
    </row>
    <row r="315" spans="8:9" ht="16.5">
      <c r="H315" s="17" t="e">
        <f ca="1" t="shared" si="13"/>
        <v>#REF!</v>
      </c>
      <c r="I315" s="14"/>
    </row>
    <row r="316" spans="8:9" ht="16.5">
      <c r="H316" s="17" t="e">
        <f ca="1" t="shared" si="13"/>
        <v>#REF!</v>
      </c>
      <c r="I316" s="14"/>
    </row>
    <row r="317" spans="8:9" ht="16.5">
      <c r="H317" s="17" t="e">
        <f ca="1" t="shared" si="13"/>
        <v>#REF!</v>
      </c>
      <c r="I317" s="14"/>
    </row>
    <row r="318" spans="8:9" ht="16.5">
      <c r="H318" s="17" t="e">
        <f ca="1" t="shared" si="13"/>
        <v>#REF!</v>
      </c>
      <c r="I318" s="14"/>
    </row>
    <row r="319" spans="8:9" ht="16.5">
      <c r="H319" s="17" t="e">
        <f ca="1" t="shared" si="13"/>
        <v>#REF!</v>
      </c>
      <c r="I319" s="14"/>
    </row>
    <row r="320" spans="8:9" ht="16.5">
      <c r="H320" s="17" t="e">
        <f ca="1" t="shared" si="13"/>
        <v>#REF!</v>
      </c>
      <c r="I320" s="14"/>
    </row>
    <row r="321" spans="8:9" ht="16.5">
      <c r="H321" s="17" t="e">
        <f ca="1" t="shared" si="13"/>
        <v>#REF!</v>
      </c>
      <c r="I321" s="14"/>
    </row>
    <row r="322" spans="8:9" ht="16.5">
      <c r="H322" s="17" t="e">
        <f ca="1" t="shared" si="13"/>
        <v>#REF!</v>
      </c>
      <c r="I322" s="14"/>
    </row>
    <row r="323" spans="8:9" ht="16.5">
      <c r="H323" s="17" t="e">
        <f ca="1" t="shared" si="13"/>
        <v>#REF!</v>
      </c>
      <c r="I323" s="14"/>
    </row>
    <row r="324" spans="8:9" ht="16.5">
      <c r="H324" s="17" t="e">
        <f ca="1" t="shared" si="13"/>
        <v>#REF!</v>
      </c>
      <c r="I324" s="14"/>
    </row>
    <row r="325" spans="8:9" ht="16.5">
      <c r="H325" s="17" t="e">
        <f ca="1" t="shared" si="13"/>
        <v>#REF!</v>
      </c>
      <c r="I325" s="14"/>
    </row>
    <row r="326" spans="8:9" ht="16.5">
      <c r="H326" s="17" t="e">
        <f ca="1" t="shared" si="13"/>
        <v>#REF!</v>
      </c>
      <c r="I326" s="14"/>
    </row>
    <row r="327" spans="8:9" ht="16.5">
      <c r="H327" s="17" t="e">
        <f ca="1" t="shared" si="13"/>
        <v>#REF!</v>
      </c>
      <c r="I327" s="14"/>
    </row>
    <row r="328" spans="8:9" ht="16.5">
      <c r="H328" s="17" t="e">
        <f ca="1" t="shared" si="13"/>
        <v>#REF!</v>
      </c>
      <c r="I328" s="14"/>
    </row>
    <row r="329" spans="8:9" ht="16.5">
      <c r="H329" s="17" t="e">
        <f ca="1" t="shared" si="13"/>
        <v>#REF!</v>
      </c>
      <c r="I329" s="14"/>
    </row>
    <row r="330" spans="8:9" ht="16.5">
      <c r="H330" s="17" t="e">
        <f ca="1" t="shared" si="13"/>
        <v>#REF!</v>
      </c>
      <c r="I330" s="14"/>
    </row>
    <row r="331" spans="8:9" ht="16.5">
      <c r="H331" s="17" t="e">
        <f ca="1" t="shared" si="13"/>
        <v>#REF!</v>
      </c>
      <c r="I331" s="14"/>
    </row>
    <row r="332" spans="8:9" ht="16.5">
      <c r="H332" s="17" t="e">
        <f ca="1" t="shared" si="13"/>
        <v>#REF!</v>
      </c>
      <c r="I332" s="14"/>
    </row>
    <row r="333" spans="8:9" ht="16.5">
      <c r="H333" s="17" t="e">
        <f ca="1" t="shared" si="13"/>
        <v>#REF!</v>
      </c>
      <c r="I333" s="14"/>
    </row>
    <row r="334" spans="8:9" ht="16.5">
      <c r="H334" s="17" t="e">
        <f ca="1" t="shared" si="13"/>
        <v>#REF!</v>
      </c>
      <c r="I334" s="14"/>
    </row>
    <row r="335" spans="8:9" ht="16.5">
      <c r="H335" s="17" t="e">
        <f ca="1" t="shared" si="13"/>
        <v>#REF!</v>
      </c>
      <c r="I335" s="14"/>
    </row>
    <row r="336" spans="8:9" ht="16.5">
      <c r="H336" s="17" t="e">
        <f ca="1" t="shared" si="13"/>
        <v>#REF!</v>
      </c>
      <c r="I336" s="14"/>
    </row>
    <row r="337" spans="8:9" ht="16.5">
      <c r="H337" s="17" t="e">
        <f aca="true" ca="1" t="shared" si="14" ref="H337:H358">IF(G337="M",VLOOKUP(YEAR(TODAY())-D337,muzi,2),VLOOKUP(YEAR(TODAY())-D337,zeny,2))</f>
        <v>#REF!</v>
      </c>
      <c r="I337" s="14"/>
    </row>
    <row r="338" spans="8:9" ht="16.5">
      <c r="H338" s="17" t="e">
        <f ca="1" t="shared" si="14"/>
        <v>#REF!</v>
      </c>
      <c r="I338" s="14"/>
    </row>
    <row r="339" spans="8:9" ht="16.5">
      <c r="H339" s="17" t="e">
        <f ca="1" t="shared" si="14"/>
        <v>#REF!</v>
      </c>
      <c r="I339" s="14"/>
    </row>
    <row r="340" spans="8:9" ht="16.5">
      <c r="H340" s="17" t="e">
        <f ca="1" t="shared" si="14"/>
        <v>#REF!</v>
      </c>
      <c r="I340" s="14"/>
    </row>
    <row r="341" spans="8:9" ht="16.5">
      <c r="H341" s="17" t="e">
        <f ca="1" t="shared" si="14"/>
        <v>#REF!</v>
      </c>
      <c r="I341" s="14"/>
    </row>
    <row r="342" spans="8:9" ht="16.5">
      <c r="H342" s="17" t="e">
        <f ca="1" t="shared" si="14"/>
        <v>#REF!</v>
      </c>
      <c r="I342" s="14"/>
    </row>
    <row r="343" spans="8:9" ht="16.5">
      <c r="H343" s="17" t="e">
        <f ca="1" t="shared" si="14"/>
        <v>#REF!</v>
      </c>
      <c r="I343" s="14"/>
    </row>
    <row r="344" spans="8:9" ht="16.5">
      <c r="H344" s="17" t="e">
        <f ca="1" t="shared" si="14"/>
        <v>#REF!</v>
      </c>
      <c r="I344" s="14"/>
    </row>
    <row r="345" spans="8:9" ht="16.5">
      <c r="H345" s="17" t="e">
        <f ca="1" t="shared" si="14"/>
        <v>#REF!</v>
      </c>
      <c r="I345" s="14"/>
    </row>
    <row r="346" spans="8:9" ht="16.5">
      <c r="H346" s="17" t="e">
        <f ca="1" t="shared" si="14"/>
        <v>#REF!</v>
      </c>
      <c r="I346" s="14"/>
    </row>
    <row r="347" spans="8:9" ht="16.5">
      <c r="H347" s="17" t="e">
        <f ca="1" t="shared" si="14"/>
        <v>#REF!</v>
      </c>
      <c r="I347" s="14"/>
    </row>
    <row r="348" spans="8:9" ht="16.5">
      <c r="H348" s="17" t="e">
        <f ca="1" t="shared" si="14"/>
        <v>#REF!</v>
      </c>
      <c r="I348" s="14"/>
    </row>
    <row r="349" spans="8:9" ht="16.5">
      <c r="H349" s="17" t="e">
        <f ca="1" t="shared" si="14"/>
        <v>#REF!</v>
      </c>
      <c r="I349" s="14"/>
    </row>
    <row r="350" spans="8:9" ht="16.5">
      <c r="H350" s="17" t="e">
        <f ca="1" t="shared" si="14"/>
        <v>#REF!</v>
      </c>
      <c r="I350" s="14"/>
    </row>
    <row r="351" spans="8:9" ht="16.5">
      <c r="H351" s="17" t="e">
        <f ca="1" t="shared" si="14"/>
        <v>#REF!</v>
      </c>
      <c r="I351" s="14"/>
    </row>
    <row r="352" spans="8:9" ht="16.5">
      <c r="H352" s="17" t="e">
        <f ca="1" t="shared" si="14"/>
        <v>#REF!</v>
      </c>
      <c r="I352" s="14"/>
    </row>
    <row r="353" spans="8:9" ht="16.5">
      <c r="H353" s="17" t="e">
        <f ca="1" t="shared" si="14"/>
        <v>#REF!</v>
      </c>
      <c r="I353" s="14"/>
    </row>
    <row r="354" spans="8:9" ht="16.5">
      <c r="H354" s="17" t="e">
        <f ca="1" t="shared" si="14"/>
        <v>#REF!</v>
      </c>
      <c r="I354" s="14"/>
    </row>
    <row r="355" spans="8:9" ht="16.5">
      <c r="H355" s="17" t="e">
        <f ca="1" t="shared" si="14"/>
        <v>#REF!</v>
      </c>
      <c r="I355" s="14"/>
    </row>
    <row r="356" spans="8:9" ht="16.5">
      <c r="H356" s="17" t="e">
        <f ca="1" t="shared" si="14"/>
        <v>#REF!</v>
      </c>
      <c r="I356" s="14"/>
    </row>
    <row r="357" spans="8:9" ht="16.5">
      <c r="H357" s="17" t="e">
        <f ca="1" t="shared" si="14"/>
        <v>#REF!</v>
      </c>
      <c r="I357" s="14"/>
    </row>
    <row r="358" spans="8:9" ht="16.5">
      <c r="H358" s="17" t="e">
        <f ca="1" t="shared" si="14"/>
        <v>#REF!</v>
      </c>
      <c r="I358" s="14"/>
    </row>
  </sheetData>
  <sheetProtection/>
  <autoFilter ref="B2:L358"/>
  <printOptions/>
  <pageMargins left="0.7" right="0.7" top="0.75" bottom="0.75" header="0.3" footer="0.3"/>
  <pageSetup orientation="portrait" paperSize="9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8"/>
  <sheetViews>
    <sheetView view="pageBreakPreview" zoomScaleNormal="11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17" customWidth="1"/>
    <col min="9" max="9" width="12.140625" style="15" hidden="1" customWidth="1"/>
    <col min="10" max="10" width="39.8515625" style="7" hidden="1" customWidth="1"/>
    <col min="11" max="11" width="9.140625" style="8" customWidth="1"/>
    <col min="12" max="16384" width="9.140625" style="3" customWidth="1"/>
  </cols>
  <sheetData>
    <row r="1" spans="1:10" ht="16.5">
      <c r="A1" s="2" t="str">
        <f>'[1]Startovní listina'!A1</f>
        <v>BĚHY GRYMOV:</v>
      </c>
      <c r="C1" s="21" t="s">
        <v>125</v>
      </c>
      <c r="F1" s="4" t="s">
        <v>85</v>
      </c>
      <c r="H1" s="5"/>
      <c r="I1" s="6" t="s">
        <v>0</v>
      </c>
      <c r="J1" s="7" t="s">
        <v>1</v>
      </c>
    </row>
    <row r="2" spans="1:12" s="2" customFormat="1" ht="16.5">
      <c r="A2" s="9" t="s">
        <v>76</v>
      </c>
      <c r="B2" s="2" t="s">
        <v>4</v>
      </c>
      <c r="C2" s="2" t="s">
        <v>5</v>
      </c>
      <c r="D2" s="2" t="s">
        <v>6</v>
      </c>
      <c r="E2" s="10" t="s">
        <v>7</v>
      </c>
      <c r="F2" s="10" t="s">
        <v>8</v>
      </c>
      <c r="G2" s="10" t="s">
        <v>9</v>
      </c>
      <c r="H2" s="11" t="s">
        <v>10</v>
      </c>
      <c r="I2" s="12" t="s">
        <v>11</v>
      </c>
      <c r="J2" s="13" t="s">
        <v>12</v>
      </c>
      <c r="K2" s="9" t="s">
        <v>13</v>
      </c>
      <c r="L2" s="2" t="s">
        <v>14</v>
      </c>
    </row>
    <row r="3" spans="1:11" s="2" customFormat="1" ht="16.5">
      <c r="A3" s="9" t="s">
        <v>77</v>
      </c>
      <c r="I3" s="12"/>
      <c r="J3" s="13"/>
      <c r="K3" s="9"/>
    </row>
    <row r="4" spans="1:11" s="2" customFormat="1" ht="16.5">
      <c r="A4" s="2">
        <v>1</v>
      </c>
      <c r="B4" s="2" t="s">
        <v>70</v>
      </c>
      <c r="C4" s="8">
        <v>61</v>
      </c>
      <c r="D4" s="8">
        <v>1976</v>
      </c>
      <c r="E4" s="8" t="s">
        <v>71</v>
      </c>
      <c r="F4" s="4">
        <v>0.011354166666666667</v>
      </c>
      <c r="G4" s="4" t="s">
        <v>19</v>
      </c>
      <c r="H4" s="4" t="s">
        <v>2</v>
      </c>
      <c r="I4" s="12"/>
      <c r="J4" s="13"/>
      <c r="K4" s="9"/>
    </row>
    <row r="5" spans="1:11" s="2" customFormat="1" ht="16.5">
      <c r="A5" s="2">
        <v>2</v>
      </c>
      <c r="B5" s="2" t="s">
        <v>35</v>
      </c>
      <c r="C5" s="3">
        <v>31</v>
      </c>
      <c r="D5" s="3">
        <v>1982</v>
      </c>
      <c r="E5" s="3" t="s">
        <v>36</v>
      </c>
      <c r="F5" s="4">
        <v>0.011793981481481482</v>
      </c>
      <c r="G5" s="4" t="s">
        <v>19</v>
      </c>
      <c r="H5" s="4" t="s">
        <v>2</v>
      </c>
      <c r="I5" s="12"/>
      <c r="J5" s="13"/>
      <c r="K5" s="9"/>
    </row>
    <row r="6" spans="1:12" ht="16.5">
      <c r="A6" s="2">
        <v>3</v>
      </c>
      <c r="B6" s="2" t="s">
        <v>33</v>
      </c>
      <c r="C6" s="16">
        <v>5</v>
      </c>
      <c r="D6" s="8">
        <v>1975</v>
      </c>
      <c r="E6" s="8" t="s">
        <v>22</v>
      </c>
      <c r="F6" s="4">
        <v>0.011863425925925925</v>
      </c>
      <c r="G6" s="4" t="s">
        <v>19</v>
      </c>
      <c r="H6" s="4" t="s">
        <v>2</v>
      </c>
      <c r="I6" s="12"/>
      <c r="J6" s="13"/>
      <c r="K6" s="9"/>
      <c r="L6" s="2"/>
    </row>
    <row r="7" spans="1:12" ht="16.5">
      <c r="A7" s="2">
        <v>4</v>
      </c>
      <c r="B7" s="2" t="s">
        <v>68</v>
      </c>
      <c r="C7" s="8">
        <v>51</v>
      </c>
      <c r="D7" s="8">
        <v>1975</v>
      </c>
      <c r="E7" s="8" t="s">
        <v>69</v>
      </c>
      <c r="F7" s="4">
        <v>0.012002314814814815</v>
      </c>
      <c r="G7" s="4" t="s">
        <v>19</v>
      </c>
      <c r="H7" s="4" t="s">
        <v>2</v>
      </c>
      <c r="I7" s="12"/>
      <c r="J7" s="13"/>
      <c r="K7" s="9"/>
      <c r="L7" s="2"/>
    </row>
    <row r="8" spans="1:9" ht="16.5">
      <c r="A8" s="2">
        <v>5</v>
      </c>
      <c r="B8" s="2" t="s">
        <v>20</v>
      </c>
      <c r="C8" s="3">
        <v>62</v>
      </c>
      <c r="D8" s="3">
        <v>1979</v>
      </c>
      <c r="E8" s="3" t="s">
        <v>65</v>
      </c>
      <c r="F8" s="4">
        <v>0.012395833333333335</v>
      </c>
      <c r="G8" s="4" t="s">
        <v>19</v>
      </c>
      <c r="H8" s="4" t="s">
        <v>2</v>
      </c>
      <c r="I8" s="14"/>
    </row>
    <row r="9" spans="1:9" ht="16.5">
      <c r="A9" s="2">
        <v>6</v>
      </c>
      <c r="B9" s="2" t="s">
        <v>46</v>
      </c>
      <c r="C9" s="3">
        <v>21</v>
      </c>
      <c r="D9" s="3">
        <v>1977</v>
      </c>
      <c r="E9" s="3" t="s">
        <v>134</v>
      </c>
      <c r="F9" s="4">
        <v>0.01258101851851852</v>
      </c>
      <c r="G9" s="4" t="s">
        <v>19</v>
      </c>
      <c r="H9" s="4" t="s">
        <v>2</v>
      </c>
      <c r="I9" s="14"/>
    </row>
    <row r="10" spans="1:8" ht="16.5">
      <c r="A10" s="2">
        <v>7</v>
      </c>
      <c r="B10" s="2" t="s">
        <v>97</v>
      </c>
      <c r="C10" s="8">
        <v>40</v>
      </c>
      <c r="D10" s="8">
        <v>1983</v>
      </c>
      <c r="E10" s="8" t="s">
        <v>98</v>
      </c>
      <c r="F10" s="4">
        <v>0.012615740740740742</v>
      </c>
      <c r="G10" s="4" t="s">
        <v>19</v>
      </c>
      <c r="H10" s="4" t="s">
        <v>2</v>
      </c>
    </row>
    <row r="11" spans="1:8" ht="16.5">
      <c r="A11" s="2">
        <v>8</v>
      </c>
      <c r="B11" s="2" t="s">
        <v>143</v>
      </c>
      <c r="C11" s="8">
        <v>59</v>
      </c>
      <c r="D11" s="8">
        <v>1979</v>
      </c>
      <c r="E11" s="8" t="s">
        <v>144</v>
      </c>
      <c r="F11" s="4">
        <v>0.01266203703703704</v>
      </c>
      <c r="G11" s="4" t="s">
        <v>19</v>
      </c>
      <c r="H11" s="4" t="s">
        <v>2</v>
      </c>
    </row>
    <row r="12" spans="1:9" ht="13.5" customHeight="1">
      <c r="A12" s="2">
        <v>9</v>
      </c>
      <c r="B12" s="2" t="s">
        <v>56</v>
      </c>
      <c r="C12" s="8">
        <v>45</v>
      </c>
      <c r="D12" s="8">
        <v>1976</v>
      </c>
      <c r="E12" s="8" t="s">
        <v>57</v>
      </c>
      <c r="F12" s="4">
        <v>0.012997685185185183</v>
      </c>
      <c r="G12" s="4" t="s">
        <v>19</v>
      </c>
      <c r="H12" s="4" t="s">
        <v>2</v>
      </c>
      <c r="I12" s="14"/>
    </row>
    <row r="13" spans="1:8" ht="16.5">
      <c r="A13" s="2">
        <v>10</v>
      </c>
      <c r="B13" s="2" t="s">
        <v>104</v>
      </c>
      <c r="C13" s="8">
        <v>32</v>
      </c>
      <c r="D13" s="8">
        <v>1980</v>
      </c>
      <c r="E13" s="8" t="s">
        <v>36</v>
      </c>
      <c r="F13" s="4">
        <v>0.01318287037037037</v>
      </c>
      <c r="G13" s="4" t="s">
        <v>19</v>
      </c>
      <c r="H13" s="4" t="s">
        <v>2</v>
      </c>
    </row>
    <row r="14" spans="1:8" ht="16.5">
      <c r="A14" s="2">
        <v>11</v>
      </c>
      <c r="B14" s="2" t="s">
        <v>42</v>
      </c>
      <c r="C14" s="8">
        <v>39</v>
      </c>
      <c r="D14" s="8">
        <v>1975</v>
      </c>
      <c r="E14" s="8" t="s">
        <v>27</v>
      </c>
      <c r="F14" s="4">
        <v>0.013310185185185187</v>
      </c>
      <c r="G14" s="4" t="s">
        <v>19</v>
      </c>
      <c r="H14" s="4" t="s">
        <v>2</v>
      </c>
    </row>
    <row r="15" spans="1:12" ht="16.5">
      <c r="A15" s="2">
        <v>12</v>
      </c>
      <c r="B15" s="2" t="s">
        <v>60</v>
      </c>
      <c r="C15" s="8">
        <v>53</v>
      </c>
      <c r="D15" s="8">
        <v>1976</v>
      </c>
      <c r="E15" s="8" t="s">
        <v>105</v>
      </c>
      <c r="F15" s="4">
        <v>0.013657407407407408</v>
      </c>
      <c r="G15" s="4" t="s">
        <v>19</v>
      </c>
      <c r="H15" s="4" t="s">
        <v>2</v>
      </c>
      <c r="I15" s="12"/>
      <c r="J15" s="13"/>
      <c r="K15" s="9"/>
      <c r="L15" s="2"/>
    </row>
    <row r="16" spans="1:9" ht="16.5">
      <c r="A16" s="2">
        <v>13</v>
      </c>
      <c r="B16" s="22" t="s">
        <v>39</v>
      </c>
      <c r="C16" s="23">
        <v>48</v>
      </c>
      <c r="D16" s="23">
        <v>1977</v>
      </c>
      <c r="E16" s="23" t="s">
        <v>40</v>
      </c>
      <c r="F16" s="24">
        <v>0.014467592592592593</v>
      </c>
      <c r="G16" s="24" t="s">
        <v>19</v>
      </c>
      <c r="H16" s="24" t="s">
        <v>2</v>
      </c>
      <c r="I16" s="14"/>
    </row>
    <row r="17" spans="1:12" ht="16.5">
      <c r="A17" s="2">
        <v>14</v>
      </c>
      <c r="B17" s="2" t="s">
        <v>119</v>
      </c>
      <c r="C17" s="8">
        <v>55</v>
      </c>
      <c r="D17" s="8">
        <v>1976</v>
      </c>
      <c r="E17" s="8" t="s">
        <v>120</v>
      </c>
      <c r="F17" s="4">
        <v>0.014490740740740742</v>
      </c>
      <c r="G17" s="4" t="s">
        <v>19</v>
      </c>
      <c r="H17" s="4" t="s">
        <v>2</v>
      </c>
      <c r="I17" s="12"/>
      <c r="J17" s="13"/>
      <c r="K17" s="9"/>
      <c r="L17" s="2"/>
    </row>
    <row r="18" spans="1:8" ht="16.5">
      <c r="A18" s="2">
        <v>15</v>
      </c>
      <c r="B18" s="9" t="s">
        <v>146</v>
      </c>
      <c r="C18" s="9">
        <v>63</v>
      </c>
      <c r="D18" s="9">
        <v>2007</v>
      </c>
      <c r="E18" s="10" t="s">
        <v>65</v>
      </c>
      <c r="F18" s="10">
        <v>0.01902777777777778</v>
      </c>
      <c r="G18" s="10" t="s">
        <v>19</v>
      </c>
      <c r="H18" s="25" t="s">
        <v>2</v>
      </c>
    </row>
    <row r="19" spans="1:8" ht="16.5">
      <c r="A19" s="9" t="s">
        <v>78</v>
      </c>
      <c r="B19" s="9"/>
      <c r="C19" s="9"/>
      <c r="D19" s="9"/>
      <c r="E19" s="10"/>
      <c r="F19" s="10"/>
      <c r="G19" s="10"/>
      <c r="H19" s="25"/>
    </row>
    <row r="20" spans="1:8" ht="16.5">
      <c r="A20" s="2">
        <v>1</v>
      </c>
      <c r="B20" s="2" t="s">
        <v>25</v>
      </c>
      <c r="C20" s="8">
        <v>14</v>
      </c>
      <c r="D20" s="8">
        <v>1970</v>
      </c>
      <c r="E20" s="8" t="s">
        <v>26</v>
      </c>
      <c r="F20" s="4">
        <v>0.012094907407407408</v>
      </c>
      <c r="G20" s="4" t="s">
        <v>19</v>
      </c>
      <c r="H20" s="4" t="s">
        <v>15</v>
      </c>
    </row>
    <row r="21" spans="1:9" ht="16.5">
      <c r="A21" s="2">
        <v>2</v>
      </c>
      <c r="B21" s="2" t="s">
        <v>47</v>
      </c>
      <c r="C21" s="8">
        <v>58</v>
      </c>
      <c r="D21" s="8">
        <v>1972</v>
      </c>
      <c r="E21" s="8" t="s">
        <v>48</v>
      </c>
      <c r="F21" s="4">
        <v>0.012210648148148146</v>
      </c>
      <c r="G21" s="4" t="s">
        <v>19</v>
      </c>
      <c r="H21" s="4" t="s">
        <v>15</v>
      </c>
      <c r="I21" s="14"/>
    </row>
    <row r="22" spans="1:12" ht="16.5">
      <c r="A22" s="2">
        <v>3</v>
      </c>
      <c r="B22" s="2" t="s">
        <v>106</v>
      </c>
      <c r="C22" s="8">
        <v>43</v>
      </c>
      <c r="D22" s="8">
        <v>1971</v>
      </c>
      <c r="E22" s="8" t="s">
        <v>107</v>
      </c>
      <c r="F22" s="4">
        <v>0.013101851851851852</v>
      </c>
      <c r="G22" s="4" t="s">
        <v>19</v>
      </c>
      <c r="H22" s="4" t="s">
        <v>15</v>
      </c>
      <c r="I22" s="12"/>
      <c r="J22" s="13"/>
      <c r="K22" s="9"/>
      <c r="L22" s="2"/>
    </row>
    <row r="23" spans="1:11" s="2" customFormat="1" ht="16.5">
      <c r="A23" s="2">
        <v>4</v>
      </c>
      <c r="B23" s="2" t="s">
        <v>111</v>
      </c>
      <c r="C23" s="8">
        <v>52</v>
      </c>
      <c r="D23" s="8">
        <v>1966</v>
      </c>
      <c r="E23" s="8" t="s">
        <v>27</v>
      </c>
      <c r="F23" s="4">
        <v>0.013692129629629629</v>
      </c>
      <c r="G23" s="4" t="s">
        <v>19</v>
      </c>
      <c r="H23" s="4" t="s">
        <v>15</v>
      </c>
      <c r="I23" s="12"/>
      <c r="J23" s="13"/>
      <c r="K23" s="9"/>
    </row>
    <row r="24" spans="1:12" s="2" customFormat="1" ht="16.5">
      <c r="A24" s="2">
        <v>5</v>
      </c>
      <c r="B24" s="2" t="s">
        <v>121</v>
      </c>
      <c r="C24" s="3">
        <v>56</v>
      </c>
      <c r="D24" s="3">
        <v>1965</v>
      </c>
      <c r="E24" s="3" t="s">
        <v>122</v>
      </c>
      <c r="F24" s="4">
        <v>0.013807870370370371</v>
      </c>
      <c r="G24" s="4" t="s">
        <v>19</v>
      </c>
      <c r="H24" s="4" t="s">
        <v>15</v>
      </c>
      <c r="I24" s="15"/>
      <c r="J24" s="7"/>
      <c r="K24" s="8"/>
      <c r="L24" s="3"/>
    </row>
    <row r="25" spans="1:11" s="2" customFormat="1" ht="16.5">
      <c r="A25" s="2">
        <v>6</v>
      </c>
      <c r="B25" s="2" t="s">
        <v>103</v>
      </c>
      <c r="C25" s="8">
        <v>29</v>
      </c>
      <c r="D25" s="8">
        <v>1968</v>
      </c>
      <c r="E25" s="8" t="s">
        <v>31</v>
      </c>
      <c r="F25" s="4">
        <v>0.013854166666666666</v>
      </c>
      <c r="G25" s="4" t="s">
        <v>19</v>
      </c>
      <c r="H25" s="4" t="s">
        <v>15</v>
      </c>
      <c r="I25" s="12"/>
      <c r="J25" s="13"/>
      <c r="K25" s="9"/>
    </row>
    <row r="26" spans="1:11" s="2" customFormat="1" ht="16.5">
      <c r="A26" s="2">
        <v>7</v>
      </c>
      <c r="B26" s="2" t="s">
        <v>32</v>
      </c>
      <c r="C26" s="8">
        <v>47</v>
      </c>
      <c r="D26" s="8">
        <v>1965</v>
      </c>
      <c r="E26" s="8" t="s">
        <v>27</v>
      </c>
      <c r="F26" s="4">
        <v>0.014097222222222221</v>
      </c>
      <c r="G26" s="4" t="s">
        <v>19</v>
      </c>
      <c r="H26" s="4" t="s">
        <v>15</v>
      </c>
      <c r="I26" s="12"/>
      <c r="J26" s="13"/>
      <c r="K26" s="9"/>
    </row>
    <row r="27" spans="1:11" s="2" customFormat="1" ht="16.5">
      <c r="A27" s="2">
        <v>8</v>
      </c>
      <c r="B27" s="2" t="s">
        <v>140</v>
      </c>
      <c r="C27" s="3">
        <v>50</v>
      </c>
      <c r="D27" s="3">
        <v>1973</v>
      </c>
      <c r="E27" s="3" t="s">
        <v>139</v>
      </c>
      <c r="F27" s="4">
        <v>0.014409722222222221</v>
      </c>
      <c r="G27" s="4" t="s">
        <v>19</v>
      </c>
      <c r="H27" s="4" t="s">
        <v>15</v>
      </c>
      <c r="I27" s="12"/>
      <c r="J27" s="13"/>
      <c r="K27" s="9"/>
    </row>
    <row r="28" spans="1:11" s="2" customFormat="1" ht="16.5">
      <c r="A28" s="2">
        <v>9</v>
      </c>
      <c r="B28" s="2" t="s">
        <v>100</v>
      </c>
      <c r="C28" s="8">
        <v>33</v>
      </c>
      <c r="D28" s="8">
        <v>1967</v>
      </c>
      <c r="E28" s="8" t="s">
        <v>29</v>
      </c>
      <c r="F28" s="4">
        <v>0.014525462962962964</v>
      </c>
      <c r="G28" s="4" t="s">
        <v>19</v>
      </c>
      <c r="H28" s="4" t="s">
        <v>15</v>
      </c>
      <c r="I28" s="12"/>
      <c r="J28" s="13"/>
      <c r="K28" s="9"/>
    </row>
    <row r="29" spans="1:11" s="2" customFormat="1" ht="16.5">
      <c r="A29" s="2">
        <v>10</v>
      </c>
      <c r="B29" s="2" t="s">
        <v>67</v>
      </c>
      <c r="C29" s="3">
        <v>37</v>
      </c>
      <c r="D29" s="3">
        <v>1968</v>
      </c>
      <c r="E29" s="3" t="s">
        <v>108</v>
      </c>
      <c r="F29" s="4">
        <v>0.015497685185185186</v>
      </c>
      <c r="G29" s="4" t="s">
        <v>19</v>
      </c>
      <c r="H29" s="4" t="s">
        <v>15</v>
      </c>
      <c r="I29" s="12"/>
      <c r="J29" s="13"/>
      <c r="K29" s="9"/>
    </row>
    <row r="30" spans="1:12" s="2" customFormat="1" ht="16.5">
      <c r="A30" s="2">
        <v>11</v>
      </c>
      <c r="B30" s="2" t="s">
        <v>136</v>
      </c>
      <c r="C30" s="8">
        <v>41</v>
      </c>
      <c r="D30" s="3">
        <v>1969</v>
      </c>
      <c r="E30" s="8" t="s">
        <v>137</v>
      </c>
      <c r="F30" s="4">
        <v>0.022835648148148147</v>
      </c>
      <c r="G30" s="4" t="s">
        <v>19</v>
      </c>
      <c r="H30" s="4" t="s">
        <v>15</v>
      </c>
      <c r="I30" s="15"/>
      <c r="J30" s="7"/>
      <c r="K30" s="8"/>
      <c r="L30" s="3"/>
    </row>
    <row r="31" spans="1:11" s="2" customFormat="1" ht="16.5">
      <c r="A31" s="2">
        <v>12</v>
      </c>
      <c r="B31" s="2" t="s">
        <v>141</v>
      </c>
      <c r="C31" s="8">
        <v>57</v>
      </c>
      <c r="D31" s="8">
        <v>1968</v>
      </c>
      <c r="E31" s="8" t="s">
        <v>142</v>
      </c>
      <c r="F31" s="4" t="s">
        <v>147</v>
      </c>
      <c r="G31" s="4" t="s">
        <v>19</v>
      </c>
      <c r="H31" s="4" t="s">
        <v>15</v>
      </c>
      <c r="I31" s="12"/>
      <c r="J31" s="13"/>
      <c r="K31" s="9"/>
    </row>
    <row r="32" spans="1:11" s="2" customFormat="1" ht="16.5">
      <c r="A32" s="9" t="s">
        <v>79</v>
      </c>
      <c r="C32" s="8"/>
      <c r="D32" s="8"/>
      <c r="E32" s="8"/>
      <c r="F32" s="4"/>
      <c r="G32" s="4"/>
      <c r="H32" s="4"/>
      <c r="I32" s="12"/>
      <c r="J32" s="13"/>
      <c r="K32" s="9"/>
    </row>
    <row r="33" spans="1:11" s="2" customFormat="1" ht="16.5">
      <c r="A33" s="2">
        <v>1</v>
      </c>
      <c r="B33" s="2" t="s">
        <v>113</v>
      </c>
      <c r="C33" s="8">
        <v>34</v>
      </c>
      <c r="D33" s="8">
        <v>1960</v>
      </c>
      <c r="E33" s="8" t="s">
        <v>114</v>
      </c>
      <c r="F33" s="4">
        <v>0.012372685185185186</v>
      </c>
      <c r="G33" s="4" t="s">
        <v>19</v>
      </c>
      <c r="H33" s="4" t="s">
        <v>49</v>
      </c>
      <c r="I33" s="12"/>
      <c r="J33" s="13"/>
      <c r="K33" s="9"/>
    </row>
    <row r="34" spans="1:12" s="2" customFormat="1" ht="16.5">
      <c r="A34" s="2">
        <v>2</v>
      </c>
      <c r="B34" s="2" t="s">
        <v>54</v>
      </c>
      <c r="C34" s="16">
        <v>26</v>
      </c>
      <c r="D34" s="8">
        <v>1962</v>
      </c>
      <c r="E34" s="8" t="s">
        <v>27</v>
      </c>
      <c r="F34" s="4">
        <v>0.012453703703703703</v>
      </c>
      <c r="G34" s="4" t="s">
        <v>19</v>
      </c>
      <c r="H34" s="4" t="s">
        <v>49</v>
      </c>
      <c r="I34" s="15"/>
      <c r="J34" s="7"/>
      <c r="K34" s="8"/>
      <c r="L34" s="3"/>
    </row>
    <row r="35" spans="1:11" s="2" customFormat="1" ht="16.5">
      <c r="A35" s="2">
        <v>3</v>
      </c>
      <c r="B35" s="2" t="s">
        <v>109</v>
      </c>
      <c r="C35" s="8">
        <v>25</v>
      </c>
      <c r="D35" s="8">
        <v>1962</v>
      </c>
      <c r="E35" s="8" t="s">
        <v>27</v>
      </c>
      <c r="F35" s="4">
        <v>0.01315972222222222</v>
      </c>
      <c r="G35" s="4" t="s">
        <v>19</v>
      </c>
      <c r="H35" s="4" t="s">
        <v>49</v>
      </c>
      <c r="I35" s="12"/>
      <c r="J35" s="13"/>
      <c r="K35" s="9"/>
    </row>
    <row r="36" spans="1:11" s="2" customFormat="1" ht="16.5">
      <c r="A36" s="2">
        <v>4</v>
      </c>
      <c r="B36" s="2" t="s">
        <v>64</v>
      </c>
      <c r="C36" s="8">
        <v>42</v>
      </c>
      <c r="D36" s="8">
        <v>1963</v>
      </c>
      <c r="E36" s="8" t="s">
        <v>27</v>
      </c>
      <c r="F36" s="4">
        <v>0.01357638888888889</v>
      </c>
      <c r="G36" s="4" t="s">
        <v>19</v>
      </c>
      <c r="H36" s="4" t="s">
        <v>49</v>
      </c>
      <c r="I36" s="12"/>
      <c r="J36" s="13"/>
      <c r="K36" s="9"/>
    </row>
    <row r="37" spans="1:11" s="2" customFormat="1" ht="16.5">
      <c r="A37" s="2">
        <v>5</v>
      </c>
      <c r="B37" s="2" t="s">
        <v>17</v>
      </c>
      <c r="C37" s="8">
        <v>22</v>
      </c>
      <c r="D37" s="8">
        <v>1955</v>
      </c>
      <c r="E37" s="8" t="s">
        <v>18</v>
      </c>
      <c r="F37" s="4">
        <v>0.013842592592592594</v>
      </c>
      <c r="G37" s="4" t="s">
        <v>19</v>
      </c>
      <c r="H37" s="4" t="s">
        <v>49</v>
      </c>
      <c r="I37" s="12"/>
      <c r="J37" s="13"/>
      <c r="K37" s="9"/>
    </row>
    <row r="38" spans="1:11" s="2" customFormat="1" ht="16.5">
      <c r="A38" s="2">
        <v>6</v>
      </c>
      <c r="B38" s="2" t="s">
        <v>72</v>
      </c>
      <c r="C38" s="8">
        <v>35</v>
      </c>
      <c r="D38" s="8">
        <v>1958</v>
      </c>
      <c r="E38" s="8" t="s">
        <v>73</v>
      </c>
      <c r="F38" s="4">
        <v>0.01476851851851852</v>
      </c>
      <c r="G38" s="4" t="s">
        <v>19</v>
      </c>
      <c r="H38" s="4" t="s">
        <v>49</v>
      </c>
      <c r="I38" s="12"/>
      <c r="J38" s="13"/>
      <c r="K38" s="9"/>
    </row>
    <row r="39" spans="1:11" s="2" customFormat="1" ht="16.5">
      <c r="A39" s="2">
        <v>7</v>
      </c>
      <c r="B39" s="2" t="s">
        <v>23</v>
      </c>
      <c r="C39" s="8">
        <v>44</v>
      </c>
      <c r="D39" s="8">
        <v>1962</v>
      </c>
      <c r="E39" s="8" t="s">
        <v>24</v>
      </c>
      <c r="F39" s="4">
        <v>0.015196759259259259</v>
      </c>
      <c r="G39" s="4" t="s">
        <v>19</v>
      </c>
      <c r="H39" s="4" t="s">
        <v>49</v>
      </c>
      <c r="I39" s="12"/>
      <c r="J39" s="13"/>
      <c r="K39" s="9"/>
    </row>
    <row r="40" spans="1:11" s="2" customFormat="1" ht="16.5">
      <c r="A40" s="2">
        <v>8</v>
      </c>
      <c r="B40" s="2" t="s">
        <v>62</v>
      </c>
      <c r="C40" s="8">
        <v>24</v>
      </c>
      <c r="D40" s="8">
        <v>1955</v>
      </c>
      <c r="E40" s="8" t="s">
        <v>27</v>
      </c>
      <c r="F40" s="4">
        <v>0.01521990740740741</v>
      </c>
      <c r="G40" s="4" t="s">
        <v>19</v>
      </c>
      <c r="H40" s="4" t="s">
        <v>49</v>
      </c>
      <c r="I40" s="12"/>
      <c r="J40" s="13"/>
      <c r="K40" s="9"/>
    </row>
    <row r="41" spans="1:11" s="2" customFormat="1" ht="16.5">
      <c r="A41" s="2">
        <v>9</v>
      </c>
      <c r="B41" s="2" t="s">
        <v>117</v>
      </c>
      <c r="C41" s="8">
        <v>27</v>
      </c>
      <c r="D41" s="8">
        <v>1962</v>
      </c>
      <c r="E41" s="8" t="s">
        <v>27</v>
      </c>
      <c r="F41" s="4">
        <v>0.015868055555555555</v>
      </c>
      <c r="G41" s="4" t="s">
        <v>19</v>
      </c>
      <c r="H41" s="4" t="s">
        <v>49</v>
      </c>
      <c r="I41" s="12"/>
      <c r="J41" s="13"/>
      <c r="K41" s="9"/>
    </row>
    <row r="42" spans="1:11" s="2" customFormat="1" ht="16.5">
      <c r="A42" s="2">
        <v>10</v>
      </c>
      <c r="B42" s="2" t="s">
        <v>112</v>
      </c>
      <c r="C42" s="8">
        <v>46</v>
      </c>
      <c r="D42" s="8">
        <v>1957</v>
      </c>
      <c r="E42" s="8" t="s">
        <v>55</v>
      </c>
      <c r="F42" s="4">
        <v>0.01615740740740741</v>
      </c>
      <c r="G42" s="4" t="s">
        <v>19</v>
      </c>
      <c r="H42" s="4" t="s">
        <v>49</v>
      </c>
      <c r="I42" s="12"/>
      <c r="J42" s="13"/>
      <c r="K42" s="9"/>
    </row>
    <row r="43" spans="1:11" s="2" customFormat="1" ht="16.5">
      <c r="A43" s="2">
        <v>11</v>
      </c>
      <c r="B43" s="2" t="s">
        <v>30</v>
      </c>
      <c r="C43" s="8">
        <v>13</v>
      </c>
      <c r="D43" s="8">
        <v>1960</v>
      </c>
      <c r="E43" s="8" t="s">
        <v>31</v>
      </c>
      <c r="F43" s="4">
        <v>0.0165625</v>
      </c>
      <c r="G43" s="4" t="s">
        <v>19</v>
      </c>
      <c r="H43" s="4" t="s">
        <v>49</v>
      </c>
      <c r="I43" s="12"/>
      <c r="J43" s="13"/>
      <c r="K43" s="9"/>
    </row>
    <row r="44" spans="1:11" s="2" customFormat="1" ht="16.5">
      <c r="A44" s="9" t="s">
        <v>80</v>
      </c>
      <c r="C44" s="8"/>
      <c r="D44" s="8"/>
      <c r="E44" s="8"/>
      <c r="F44" s="4"/>
      <c r="G44" s="4"/>
      <c r="H44" s="4"/>
      <c r="I44" s="12"/>
      <c r="J44" s="13"/>
      <c r="K44" s="9"/>
    </row>
    <row r="45" spans="1:11" s="2" customFormat="1" ht="16.5">
      <c r="A45" s="2">
        <v>1</v>
      </c>
      <c r="B45" s="2" t="s">
        <v>34</v>
      </c>
      <c r="C45" s="8">
        <v>60</v>
      </c>
      <c r="D45" s="8">
        <v>1952</v>
      </c>
      <c r="E45" s="8" t="s">
        <v>145</v>
      </c>
      <c r="F45" s="4">
        <v>0.013611111111111114</v>
      </c>
      <c r="G45" s="4" t="s">
        <v>19</v>
      </c>
      <c r="H45" s="4" t="s">
        <v>51</v>
      </c>
      <c r="I45" s="12"/>
      <c r="J45" s="13"/>
      <c r="K45" s="9"/>
    </row>
    <row r="46" spans="1:11" s="2" customFormat="1" ht="16.5">
      <c r="A46" s="2">
        <v>2</v>
      </c>
      <c r="B46" s="2" t="s">
        <v>95</v>
      </c>
      <c r="C46" s="8">
        <v>11</v>
      </c>
      <c r="D46" s="8">
        <v>1953</v>
      </c>
      <c r="E46" s="8" t="s">
        <v>96</v>
      </c>
      <c r="F46" s="4">
        <v>0.015231481481481483</v>
      </c>
      <c r="G46" s="4" t="s">
        <v>19</v>
      </c>
      <c r="H46" s="4" t="s">
        <v>51</v>
      </c>
      <c r="I46" s="12"/>
      <c r="J46" s="13"/>
      <c r="K46" s="9"/>
    </row>
    <row r="47" spans="1:11" s="2" customFormat="1" ht="16.5">
      <c r="A47" s="2">
        <v>3</v>
      </c>
      <c r="B47" s="2" t="s">
        <v>74</v>
      </c>
      <c r="C47" s="8">
        <v>10</v>
      </c>
      <c r="D47" s="3">
        <v>1950</v>
      </c>
      <c r="E47" s="8" t="s">
        <v>75</v>
      </c>
      <c r="F47" s="4">
        <v>0.015462962962962963</v>
      </c>
      <c r="G47" s="4" t="s">
        <v>19</v>
      </c>
      <c r="H47" s="4" t="s">
        <v>51</v>
      </c>
      <c r="I47" s="12"/>
      <c r="J47" s="13"/>
      <c r="K47" s="9"/>
    </row>
    <row r="48" spans="1:12" s="2" customFormat="1" ht="16.5">
      <c r="A48" s="2">
        <v>4</v>
      </c>
      <c r="B48" s="2" t="s">
        <v>58</v>
      </c>
      <c r="C48" s="3">
        <v>18</v>
      </c>
      <c r="D48" s="3">
        <v>1954</v>
      </c>
      <c r="E48" s="3" t="s">
        <v>59</v>
      </c>
      <c r="F48" s="4">
        <v>0.0159375</v>
      </c>
      <c r="G48" s="4" t="s">
        <v>19</v>
      </c>
      <c r="H48" s="4" t="s">
        <v>51</v>
      </c>
      <c r="I48" s="15"/>
      <c r="J48" s="7"/>
      <c r="K48" s="8"/>
      <c r="L48" s="3"/>
    </row>
    <row r="49" spans="1:11" s="2" customFormat="1" ht="16.5">
      <c r="A49" s="2">
        <v>5</v>
      </c>
      <c r="B49" s="2" t="s">
        <v>28</v>
      </c>
      <c r="C49" s="8">
        <v>54</v>
      </c>
      <c r="D49" s="8">
        <v>1954</v>
      </c>
      <c r="E49" s="8" t="s">
        <v>66</v>
      </c>
      <c r="F49" s="4">
        <v>0.017002314814814814</v>
      </c>
      <c r="G49" s="4" t="s">
        <v>19</v>
      </c>
      <c r="H49" s="4" t="s">
        <v>51</v>
      </c>
      <c r="I49" s="12"/>
      <c r="J49" s="13"/>
      <c r="K49" s="9"/>
    </row>
    <row r="50" spans="1:11" s="2" customFormat="1" ht="16.5">
      <c r="A50" s="2">
        <v>6</v>
      </c>
      <c r="B50" s="2" t="s">
        <v>133</v>
      </c>
      <c r="C50" s="8">
        <v>20</v>
      </c>
      <c r="D50" s="8">
        <v>1952</v>
      </c>
      <c r="E50" s="8" t="s">
        <v>21</v>
      </c>
      <c r="F50" s="4">
        <v>0.019953703703703706</v>
      </c>
      <c r="G50" s="4" t="s">
        <v>19</v>
      </c>
      <c r="H50" s="4" t="s">
        <v>51</v>
      </c>
      <c r="I50" s="12"/>
      <c r="J50" s="13"/>
      <c r="K50" s="9"/>
    </row>
    <row r="51" spans="1:11" s="2" customFormat="1" ht="16.5">
      <c r="A51" s="9" t="s">
        <v>81</v>
      </c>
      <c r="C51" s="8"/>
      <c r="D51" s="8"/>
      <c r="E51" s="8"/>
      <c r="F51" s="4"/>
      <c r="G51" s="4"/>
      <c r="H51" s="4"/>
      <c r="I51" s="12"/>
      <c r="J51" s="13"/>
      <c r="K51" s="9"/>
    </row>
    <row r="52" spans="1:9" ht="16.5">
      <c r="A52" s="2">
        <v>1</v>
      </c>
      <c r="B52" s="2" t="s">
        <v>131</v>
      </c>
      <c r="C52" s="8">
        <v>12</v>
      </c>
      <c r="D52" s="8">
        <v>1944</v>
      </c>
      <c r="E52" s="8" t="s">
        <v>31</v>
      </c>
      <c r="F52" s="4">
        <v>0.01778935185185185</v>
      </c>
      <c r="G52" s="4" t="s">
        <v>19</v>
      </c>
      <c r="H52" s="4" t="s">
        <v>52</v>
      </c>
      <c r="I52" s="14"/>
    </row>
    <row r="53" spans="1:11" s="2" customFormat="1" ht="16.5">
      <c r="A53" s="2">
        <v>2</v>
      </c>
      <c r="B53" s="2" t="s">
        <v>99</v>
      </c>
      <c r="C53" s="3">
        <v>15</v>
      </c>
      <c r="D53" s="3">
        <v>1940</v>
      </c>
      <c r="E53" s="3" t="s">
        <v>53</v>
      </c>
      <c r="F53" s="4">
        <v>0.01815972222222222</v>
      </c>
      <c r="G53" s="4" t="s">
        <v>19</v>
      </c>
      <c r="H53" s="4" t="s">
        <v>52</v>
      </c>
      <c r="I53" s="12"/>
      <c r="J53" s="13"/>
      <c r="K53" s="9"/>
    </row>
    <row r="54" spans="1:11" s="2" customFormat="1" ht="16.5">
      <c r="A54" s="2">
        <v>3</v>
      </c>
      <c r="B54" s="2" t="s">
        <v>43</v>
      </c>
      <c r="C54" s="8">
        <v>36</v>
      </c>
      <c r="D54" s="8">
        <v>1939</v>
      </c>
      <c r="E54" s="8" t="s">
        <v>44</v>
      </c>
      <c r="F54" s="4">
        <v>0.02144675925925926</v>
      </c>
      <c r="G54" s="4" t="s">
        <v>19</v>
      </c>
      <c r="H54" s="4" t="s">
        <v>52</v>
      </c>
      <c r="I54" s="12"/>
      <c r="J54" s="13"/>
      <c r="K54" s="9"/>
    </row>
    <row r="55" spans="1:11" s="2" customFormat="1" ht="16.5">
      <c r="A55" s="9" t="s">
        <v>82</v>
      </c>
      <c r="C55" s="8"/>
      <c r="D55" s="8"/>
      <c r="E55" s="8"/>
      <c r="F55" s="4"/>
      <c r="G55" s="4"/>
      <c r="H55" s="4"/>
      <c r="I55" s="12"/>
      <c r="J55" s="13"/>
      <c r="K55" s="9"/>
    </row>
    <row r="56" spans="1:9" ht="16.5">
      <c r="A56" s="2">
        <v>1</v>
      </c>
      <c r="B56" s="2" t="s">
        <v>118</v>
      </c>
      <c r="C56" s="8">
        <v>16</v>
      </c>
      <c r="D56" s="8">
        <v>1981</v>
      </c>
      <c r="E56" s="8" t="s">
        <v>101</v>
      </c>
      <c r="F56" s="4">
        <v>0.013773148148148147</v>
      </c>
      <c r="G56" s="4" t="s">
        <v>38</v>
      </c>
      <c r="H56" s="4" t="s">
        <v>3</v>
      </c>
      <c r="I56" s="14"/>
    </row>
    <row r="57" spans="1:9" ht="16.5">
      <c r="A57" s="2">
        <v>2</v>
      </c>
      <c r="B57" s="2" t="s">
        <v>116</v>
      </c>
      <c r="C57" s="8">
        <v>38</v>
      </c>
      <c r="D57" s="3">
        <v>1990</v>
      </c>
      <c r="E57" s="8" t="s">
        <v>27</v>
      </c>
      <c r="F57" s="4">
        <v>0.014259259259259261</v>
      </c>
      <c r="G57" s="4" t="s">
        <v>38</v>
      </c>
      <c r="H57" s="4" t="s">
        <v>3</v>
      </c>
      <c r="I57" s="14"/>
    </row>
    <row r="58" spans="1:9" ht="16.5">
      <c r="A58" s="2">
        <v>3</v>
      </c>
      <c r="B58" s="2" t="s">
        <v>132</v>
      </c>
      <c r="C58" s="8">
        <v>19</v>
      </c>
      <c r="D58" s="8">
        <v>1990</v>
      </c>
      <c r="E58" s="8" t="s">
        <v>61</v>
      </c>
      <c r="F58" s="4">
        <v>0.01503472222222222</v>
      </c>
      <c r="G58" s="4" t="s">
        <v>38</v>
      </c>
      <c r="H58" s="4" t="s">
        <v>3</v>
      </c>
      <c r="I58" s="14"/>
    </row>
    <row r="59" spans="1:9" ht="16.5">
      <c r="A59" s="9" t="s">
        <v>83</v>
      </c>
      <c r="B59" s="2"/>
      <c r="C59" s="8"/>
      <c r="D59" s="8"/>
      <c r="E59" s="8"/>
      <c r="H59" s="4"/>
      <c r="I59" s="14"/>
    </row>
    <row r="60" spans="1:11" s="2" customFormat="1" ht="16.5">
      <c r="A60" s="2">
        <v>1</v>
      </c>
      <c r="B60" s="2" t="s">
        <v>115</v>
      </c>
      <c r="C60" s="8">
        <v>30</v>
      </c>
      <c r="D60" s="3">
        <v>1971</v>
      </c>
      <c r="E60" s="8" t="s">
        <v>29</v>
      </c>
      <c r="F60" s="4">
        <v>0.015740740740740743</v>
      </c>
      <c r="G60" s="4" t="s">
        <v>38</v>
      </c>
      <c r="H60" s="4" t="s">
        <v>16</v>
      </c>
      <c r="I60" s="12"/>
      <c r="J60" s="13"/>
      <c r="K60" s="9"/>
    </row>
    <row r="61" spans="1:11" s="2" customFormat="1" ht="16.5">
      <c r="A61" s="2">
        <v>2</v>
      </c>
      <c r="B61" s="9" t="s">
        <v>123</v>
      </c>
      <c r="C61" s="9">
        <v>64</v>
      </c>
      <c r="D61" s="9">
        <v>1976</v>
      </c>
      <c r="E61" s="10" t="s">
        <v>110</v>
      </c>
      <c r="F61" s="10">
        <v>0.016307870370370372</v>
      </c>
      <c r="G61" s="10" t="s">
        <v>38</v>
      </c>
      <c r="H61" s="25" t="s">
        <v>16</v>
      </c>
      <c r="I61" s="26"/>
      <c r="J61" s="13"/>
      <c r="K61" s="9"/>
    </row>
    <row r="62" spans="1:9" ht="16.5">
      <c r="A62" s="2">
        <v>3</v>
      </c>
      <c r="B62" s="2" t="s">
        <v>102</v>
      </c>
      <c r="C62" s="8">
        <v>17</v>
      </c>
      <c r="D62" s="8">
        <v>1974</v>
      </c>
      <c r="E62" s="8" t="s">
        <v>63</v>
      </c>
      <c r="F62" s="4">
        <v>0.01633101851851852</v>
      </c>
      <c r="G62" s="4" t="s">
        <v>38</v>
      </c>
      <c r="H62" s="4" t="s">
        <v>16</v>
      </c>
      <c r="I62" s="14"/>
    </row>
    <row r="63" spans="1:11" s="2" customFormat="1" ht="16.5">
      <c r="A63" s="2">
        <v>4</v>
      </c>
      <c r="B63" s="2" t="s">
        <v>126</v>
      </c>
      <c r="C63" s="8">
        <v>6</v>
      </c>
      <c r="D63" s="8">
        <v>1972</v>
      </c>
      <c r="E63" s="8" t="s">
        <v>127</v>
      </c>
      <c r="F63" s="4">
        <v>0.01724537037037037</v>
      </c>
      <c r="G63" s="4" t="s">
        <v>38</v>
      </c>
      <c r="H63" s="4" t="s">
        <v>16</v>
      </c>
      <c r="I63" s="12"/>
      <c r="J63" s="13"/>
      <c r="K63" s="9"/>
    </row>
    <row r="64" spans="1:9" ht="16.5">
      <c r="A64" s="2">
        <v>5</v>
      </c>
      <c r="B64" s="2" t="s">
        <v>135</v>
      </c>
      <c r="C64" s="3">
        <v>23</v>
      </c>
      <c r="D64" s="3">
        <v>1973</v>
      </c>
      <c r="E64" s="3" t="s">
        <v>21</v>
      </c>
      <c r="F64" s="4">
        <v>0.022997685185185187</v>
      </c>
      <c r="G64" s="4" t="s">
        <v>38</v>
      </c>
      <c r="H64" s="4" t="s">
        <v>16</v>
      </c>
      <c r="I64" s="14"/>
    </row>
    <row r="65" spans="1:11" ht="16.5">
      <c r="A65" s="2">
        <v>6</v>
      </c>
      <c r="B65" s="2" t="s">
        <v>138</v>
      </c>
      <c r="C65" s="8">
        <v>49</v>
      </c>
      <c r="D65" s="8">
        <v>1974</v>
      </c>
      <c r="E65" s="8" t="s">
        <v>139</v>
      </c>
      <c r="F65" s="4">
        <v>0.023206018518518515</v>
      </c>
      <c r="G65" s="4" t="s">
        <v>38</v>
      </c>
      <c r="H65" s="4" t="s">
        <v>16</v>
      </c>
      <c r="I65" s="14"/>
      <c r="K65" s="18"/>
    </row>
    <row r="66" spans="1:11" ht="16.5">
      <c r="A66" s="9" t="s">
        <v>124</v>
      </c>
      <c r="B66" s="2"/>
      <c r="C66" s="8"/>
      <c r="D66" s="8"/>
      <c r="E66" s="8"/>
      <c r="H66" s="4"/>
      <c r="I66" s="14"/>
      <c r="K66" s="18"/>
    </row>
    <row r="67" spans="1:11" ht="16.5">
      <c r="A67" s="2">
        <v>1</v>
      </c>
      <c r="B67" s="2" t="s">
        <v>45</v>
      </c>
      <c r="C67" s="8">
        <v>8</v>
      </c>
      <c r="D67" s="8">
        <v>1957</v>
      </c>
      <c r="E67" s="8" t="s">
        <v>101</v>
      </c>
      <c r="F67" s="4">
        <v>0.01486111111111111</v>
      </c>
      <c r="G67" s="4" t="s">
        <v>38</v>
      </c>
      <c r="H67" s="4" t="s">
        <v>50</v>
      </c>
      <c r="I67" s="14"/>
      <c r="K67" s="18"/>
    </row>
    <row r="68" spans="1:9" ht="16.5">
      <c r="A68" s="2">
        <v>2</v>
      </c>
      <c r="B68" s="2" t="s">
        <v>129</v>
      </c>
      <c r="C68" s="8">
        <v>9</v>
      </c>
      <c r="D68" s="8">
        <v>1965</v>
      </c>
      <c r="E68" s="8" t="s">
        <v>130</v>
      </c>
      <c r="F68" s="4">
        <v>0.01525462962962963</v>
      </c>
      <c r="G68" s="4" t="s">
        <v>38</v>
      </c>
      <c r="H68" s="4" t="s">
        <v>50</v>
      </c>
      <c r="I68" s="14"/>
    </row>
    <row r="69" spans="1:9" ht="16.5">
      <c r="A69" s="2">
        <v>3</v>
      </c>
      <c r="B69" s="2" t="s">
        <v>128</v>
      </c>
      <c r="C69" s="8">
        <v>7</v>
      </c>
      <c r="D69" s="8">
        <v>1967</v>
      </c>
      <c r="E69" s="8" t="s">
        <v>31</v>
      </c>
      <c r="F69" s="4">
        <v>0.016550925925925924</v>
      </c>
      <c r="G69" s="4" t="s">
        <v>38</v>
      </c>
      <c r="H69" s="4" t="s">
        <v>50</v>
      </c>
      <c r="I69" s="14"/>
    </row>
    <row r="70" spans="1:11" ht="16.5">
      <c r="A70" s="2">
        <v>4</v>
      </c>
      <c r="B70" s="2" t="s">
        <v>41</v>
      </c>
      <c r="C70" s="8">
        <v>28</v>
      </c>
      <c r="D70" s="8">
        <v>1955</v>
      </c>
      <c r="E70" s="8" t="s">
        <v>37</v>
      </c>
      <c r="F70" s="4">
        <v>0.017141203703703704</v>
      </c>
      <c r="G70" s="4" t="s">
        <v>38</v>
      </c>
      <c r="H70" s="4" t="s">
        <v>50</v>
      </c>
      <c r="I70" s="14"/>
      <c r="K70" s="18"/>
    </row>
    <row r="71" spans="1:9" ht="16.5">
      <c r="A71" s="2"/>
      <c r="B71" s="2"/>
      <c r="C71" s="8"/>
      <c r="D71" s="8"/>
      <c r="E71" s="8"/>
      <c r="H71" s="4"/>
      <c r="I71" s="14"/>
    </row>
    <row r="72" spans="9:11" ht="16.5">
      <c r="I72" s="14"/>
      <c r="K72" s="18"/>
    </row>
    <row r="73" spans="1:9" ht="16.5">
      <c r="A73" s="2"/>
      <c r="B73" s="2"/>
      <c r="C73" s="8"/>
      <c r="D73" s="8"/>
      <c r="E73" s="8"/>
      <c r="H73" s="4"/>
      <c r="I73" s="14"/>
    </row>
    <row r="74" spans="1:9" ht="16.5">
      <c r="A74" s="2"/>
      <c r="B74" s="2"/>
      <c r="C74" s="8"/>
      <c r="D74" s="8"/>
      <c r="E74" s="8"/>
      <c r="H74" s="4"/>
      <c r="I74" s="14"/>
    </row>
    <row r="75" spans="1:9" ht="16.5">
      <c r="A75" s="2"/>
      <c r="I75" s="14"/>
    </row>
    <row r="76" spans="1:9" ht="16.5">
      <c r="A76" s="2"/>
      <c r="I76" s="14"/>
    </row>
    <row r="77" spans="1:9" ht="16.5">
      <c r="A77" s="2"/>
      <c r="I77" s="14"/>
    </row>
    <row r="78" spans="1:9" ht="16.5">
      <c r="A78" s="2"/>
      <c r="I78" s="14"/>
    </row>
    <row r="79" spans="1:9" ht="16.5">
      <c r="A79" s="2"/>
      <c r="I79" s="14"/>
    </row>
    <row r="80" spans="1:11" s="2" customFormat="1" ht="16.5">
      <c r="A80" s="9"/>
      <c r="I80" s="12"/>
      <c r="J80" s="13"/>
      <c r="K80" s="9"/>
    </row>
    <row r="81" ht="16.5">
      <c r="I81" s="14"/>
    </row>
    <row r="82" ht="16.5">
      <c r="I82" s="14"/>
    </row>
    <row r="83" ht="16.5">
      <c r="I83" s="14"/>
    </row>
    <row r="84" ht="16.5">
      <c r="I84" s="14"/>
    </row>
    <row r="85" ht="16.5">
      <c r="I85" s="14"/>
    </row>
    <row r="86" ht="16.5">
      <c r="I86" s="14"/>
    </row>
    <row r="87" ht="16.5">
      <c r="I87" s="14"/>
    </row>
    <row r="88" ht="16.5">
      <c r="I88" s="14"/>
    </row>
    <row r="89" ht="16.5">
      <c r="I89" s="14"/>
    </row>
    <row r="90" spans="1:11" s="2" customFormat="1" ht="16.5">
      <c r="A90" s="9"/>
      <c r="I90" s="12"/>
      <c r="J90" s="13"/>
      <c r="K90" s="9"/>
    </row>
    <row r="91" ht="16.5">
      <c r="I91" s="14"/>
    </row>
    <row r="92" ht="16.5">
      <c r="I92" s="14"/>
    </row>
    <row r="93" ht="16.5">
      <c r="I93" s="14"/>
    </row>
    <row r="94" spans="1:11" s="2" customFormat="1" ht="16.5">
      <c r="A94" s="9"/>
      <c r="I94" s="12"/>
      <c r="J94" s="13"/>
      <c r="K94" s="9"/>
    </row>
    <row r="95" ht="16.5">
      <c r="I95" s="14"/>
    </row>
    <row r="96" ht="16.5">
      <c r="I96" s="14"/>
    </row>
    <row r="97" spans="1:11" s="2" customFormat="1" ht="16.5">
      <c r="A97" s="3"/>
      <c r="I97" s="12"/>
      <c r="J97" s="13"/>
      <c r="K97" s="9"/>
    </row>
    <row r="98" ht="16.5">
      <c r="I98" s="14"/>
    </row>
    <row r="99" ht="16.5">
      <c r="I99" s="14"/>
    </row>
    <row r="100" spans="1:11" s="2" customFormat="1" ht="16.5">
      <c r="A100" s="9"/>
      <c r="I100" s="12"/>
      <c r="J100" s="13"/>
      <c r="K100" s="9"/>
    </row>
    <row r="101" ht="16.5">
      <c r="I101" s="14"/>
    </row>
    <row r="102" ht="16.5">
      <c r="I102" s="14"/>
    </row>
    <row r="103" ht="16.5">
      <c r="I103" s="14"/>
    </row>
    <row r="104" ht="16.5">
      <c r="I104" s="14"/>
    </row>
    <row r="105" spans="9:11" ht="16.5">
      <c r="I105" s="14"/>
      <c r="K105" s="18"/>
    </row>
    <row r="106" spans="9:11" ht="16.5">
      <c r="I106" s="14"/>
      <c r="K106" s="18"/>
    </row>
    <row r="107" spans="1:11" s="2" customFormat="1" ht="16.5">
      <c r="A107" s="9"/>
      <c r="I107" s="12"/>
      <c r="J107" s="13"/>
      <c r="K107" s="9"/>
    </row>
    <row r="108" spans="9:11" ht="16.5">
      <c r="I108" s="14"/>
      <c r="K108" s="18"/>
    </row>
    <row r="109" ht="16.5">
      <c r="I109" s="14"/>
    </row>
    <row r="110" ht="16.5">
      <c r="I110" s="14"/>
    </row>
    <row r="111" ht="16.5">
      <c r="I111" s="14"/>
    </row>
    <row r="112" spans="9:11" ht="16.5">
      <c r="I112" s="14"/>
      <c r="K112" s="18"/>
    </row>
    <row r="113" spans="9:11" ht="16.5">
      <c r="I113" s="14"/>
      <c r="K113" s="18"/>
    </row>
    <row r="114" ht="16.5">
      <c r="I114" s="14"/>
    </row>
    <row r="115" ht="16.5">
      <c r="I115" s="14"/>
    </row>
    <row r="116" ht="16.5">
      <c r="I116" s="14"/>
    </row>
    <row r="117" ht="16.5">
      <c r="I117" s="14"/>
    </row>
    <row r="118" ht="16.5">
      <c r="I118" s="14"/>
    </row>
    <row r="119" ht="16.5">
      <c r="I119" s="14"/>
    </row>
    <row r="120" ht="16.5">
      <c r="I120" s="14"/>
    </row>
    <row r="121" ht="16.5">
      <c r="I121" s="14"/>
    </row>
    <row r="122" ht="16.5">
      <c r="I122" s="14"/>
    </row>
    <row r="123" spans="9:11" ht="16.5">
      <c r="I123" s="14"/>
      <c r="K123" s="18"/>
    </row>
    <row r="124" ht="16.5">
      <c r="I124" s="14"/>
    </row>
    <row r="125" ht="16.5">
      <c r="I125" s="14"/>
    </row>
    <row r="126" ht="16.5">
      <c r="I126" s="14"/>
    </row>
    <row r="127" spans="9:11" ht="16.5">
      <c r="I127" s="14"/>
      <c r="K127" s="18"/>
    </row>
    <row r="128" spans="9:11" ht="16.5">
      <c r="I128" s="14"/>
      <c r="K128" s="18"/>
    </row>
    <row r="129" ht="16.5">
      <c r="I129" s="14"/>
    </row>
    <row r="130" ht="16.5">
      <c r="I130" s="14"/>
    </row>
    <row r="131" ht="16.5">
      <c r="I131" s="14"/>
    </row>
    <row r="132" spans="9:11" ht="16.5">
      <c r="I132" s="14"/>
      <c r="K132" s="18"/>
    </row>
    <row r="133" ht="16.5">
      <c r="I133" s="14"/>
    </row>
    <row r="134" ht="16.5">
      <c r="I134" s="14"/>
    </row>
    <row r="135" spans="2:11" ht="16.5">
      <c r="B135" s="8"/>
      <c r="C135" s="8"/>
      <c r="D135" s="8"/>
      <c r="I135" s="14"/>
      <c r="K135" s="18"/>
    </row>
    <row r="136" spans="2:9" ht="16.5">
      <c r="B136" s="8"/>
      <c r="C136" s="8"/>
      <c r="D136" s="8"/>
      <c r="I136" s="14"/>
    </row>
    <row r="137" spans="2:9" ht="16.5">
      <c r="B137" s="8"/>
      <c r="C137" s="8"/>
      <c r="D137" s="8"/>
      <c r="I137" s="14"/>
    </row>
    <row r="138" spans="2:9" ht="16.5">
      <c r="B138" s="8"/>
      <c r="C138" s="8"/>
      <c r="D138" s="8"/>
      <c r="I138" s="14"/>
    </row>
    <row r="139" spans="2:9" ht="16.5">
      <c r="B139" s="8"/>
      <c r="C139" s="8"/>
      <c r="D139" s="8"/>
      <c r="I139" s="14"/>
    </row>
    <row r="140" spans="2:9" ht="16.5">
      <c r="B140" s="8"/>
      <c r="C140" s="8"/>
      <c r="D140" s="8"/>
      <c r="I140" s="14"/>
    </row>
    <row r="141" spans="2:9" ht="16.5">
      <c r="B141" s="16"/>
      <c r="C141" s="8"/>
      <c r="D141" s="8"/>
      <c r="I141" s="14"/>
    </row>
    <row r="142" spans="2:11" ht="16.5">
      <c r="B142" s="8"/>
      <c r="C142" s="8"/>
      <c r="D142" s="8"/>
      <c r="I142" s="14"/>
      <c r="K142" s="18"/>
    </row>
    <row r="143" spans="2:9" ht="16.5">
      <c r="B143" s="8"/>
      <c r="C143" s="8"/>
      <c r="D143" s="8"/>
      <c r="I143" s="14"/>
    </row>
    <row r="144" spans="2:9" ht="16.5">
      <c r="B144" s="8"/>
      <c r="C144" s="8"/>
      <c r="D144" s="8"/>
      <c r="I144" s="14"/>
    </row>
    <row r="145" spans="2:9" ht="16.5">
      <c r="B145" s="8"/>
      <c r="C145" s="8"/>
      <c r="D145" s="8"/>
      <c r="I145" s="14"/>
    </row>
    <row r="146" spans="2:9" ht="16.5">
      <c r="B146" s="8"/>
      <c r="C146" s="8"/>
      <c r="D146" s="8"/>
      <c r="I146" s="14"/>
    </row>
    <row r="147" spans="2:9" ht="16.5">
      <c r="B147" s="8"/>
      <c r="C147" s="8"/>
      <c r="D147" s="8"/>
      <c r="I147" s="14"/>
    </row>
    <row r="148" spans="2:9" ht="16.5">
      <c r="B148" s="20"/>
      <c r="C148" s="8"/>
      <c r="D148" s="8"/>
      <c r="I148" s="14"/>
    </row>
    <row r="149" spans="2:9" ht="16.5">
      <c r="B149" s="16"/>
      <c r="C149" s="8"/>
      <c r="D149" s="8"/>
      <c r="I149" s="14"/>
    </row>
    <row r="150" spans="2:9" ht="16.5">
      <c r="B150" s="8"/>
      <c r="C150" s="8"/>
      <c r="D150" s="8"/>
      <c r="I150" s="14"/>
    </row>
    <row r="151" spans="8:10" ht="16.5">
      <c r="H151" s="17" t="e">
        <f aca="true" ca="1" t="shared" si="0" ref="H151:H182">IF(G151="M",VLOOKUP(YEAR(TODAY())-D151,muzi,2),VLOOKUP(YEAR(TODAY())-D151,zeny,2))</f>
        <v>#REF!</v>
      </c>
      <c r="I151" s="14"/>
      <c r="J151" s="7">
        <f aca="true" t="shared" si="1" ref="J151:J182">IF(B151&lt;&gt;"",CONCATENATE(C151," - ",B151," (",E151,")"),"")</f>
      </c>
    </row>
    <row r="152" spans="8:10" ht="16.5">
      <c r="H152" s="17" t="e">
        <f ca="1" t="shared" si="0"/>
        <v>#REF!</v>
      </c>
      <c r="I152" s="14">
        <f>IF(B330&lt;&gt;"",COUNTIF($F$71:$F$149,"&lt;"&amp;F330)+1,"")</f>
      </c>
      <c r="J152" s="7">
        <f t="shared" si="1"/>
      </c>
    </row>
    <row r="153" spans="8:10" ht="16.5">
      <c r="H153" s="17" t="e">
        <f ca="1" t="shared" si="0"/>
        <v>#REF!</v>
      </c>
      <c r="I153" s="14">
        <f>IF(B331&lt;&gt;"",COUNTIF($F$71:$F$149,"&lt;"&amp;F331)+1,"")</f>
      </c>
      <c r="J153" s="7">
        <f t="shared" si="1"/>
      </c>
    </row>
    <row r="154" spans="8:10" ht="16.5">
      <c r="H154" s="17" t="e">
        <f ca="1" t="shared" si="0"/>
        <v>#REF!</v>
      </c>
      <c r="I154" s="14">
        <f>IF(B332&lt;&gt;"",COUNTIF($F$71:$F$149,"&lt;"&amp;F332)+1,"")</f>
      </c>
      <c r="J154" s="7">
        <f t="shared" si="1"/>
      </c>
    </row>
    <row r="155" spans="8:10" ht="16.5">
      <c r="H155" s="17" t="e">
        <f ca="1" t="shared" si="0"/>
        <v>#REF!</v>
      </c>
      <c r="I155" s="14">
        <f>IF(B333&lt;&gt;"",COUNTIF($F$71:$F$149,"&lt;"&amp;F333)+1,"")</f>
      </c>
      <c r="J155" s="7">
        <f t="shared" si="1"/>
      </c>
    </row>
    <row r="156" spans="8:10" ht="16.5">
      <c r="H156" s="17" t="e">
        <f ca="1" t="shared" si="0"/>
        <v>#REF!</v>
      </c>
      <c r="I156" s="14">
        <f>IF(B334&lt;&gt;"",COUNTIF($F$71:$F$149,"&lt;"&amp;F334)+1,"")</f>
      </c>
      <c r="J156" s="7">
        <f t="shared" si="1"/>
      </c>
    </row>
    <row r="157" spans="8:10" ht="16.5">
      <c r="H157" s="17" t="e">
        <f ca="1" t="shared" si="0"/>
        <v>#REF!</v>
      </c>
      <c r="I157" s="14">
        <f>IF(B335&lt;&gt;"",COUNTIF($F$71:$F$149,"&lt;"&amp;F335)+1,"")</f>
      </c>
      <c r="J157" s="7">
        <f t="shared" si="1"/>
      </c>
    </row>
    <row r="158" spans="8:10" ht="16.5">
      <c r="H158" s="17" t="e">
        <f ca="1" t="shared" si="0"/>
        <v>#REF!</v>
      </c>
      <c r="I158" s="14">
        <f>IF(B336&lt;&gt;"",COUNTIF($F$71:$F$149,"&lt;"&amp;F336)+1,"")</f>
      </c>
      <c r="J158" s="7">
        <f t="shared" si="1"/>
      </c>
    </row>
    <row r="159" spans="8:10" ht="16.5">
      <c r="H159" s="17" t="e">
        <f ca="1" t="shared" si="0"/>
        <v>#REF!</v>
      </c>
      <c r="I159" s="14">
        <f>IF(B337&lt;&gt;"",COUNTIF($F$71:$F$149,"&lt;"&amp;F337)+1,"")</f>
      </c>
      <c r="J159" s="7">
        <f t="shared" si="1"/>
      </c>
    </row>
    <row r="160" spans="8:10" ht="16.5">
      <c r="H160" s="17" t="e">
        <f ca="1" t="shared" si="0"/>
        <v>#REF!</v>
      </c>
      <c r="I160" s="14">
        <f>IF(B338&lt;&gt;"",COUNTIF($F$71:$F$149,"&lt;"&amp;F338)+1,"")</f>
      </c>
      <c r="J160" s="7">
        <f t="shared" si="1"/>
      </c>
    </row>
    <row r="161" spans="8:10" ht="16.5">
      <c r="H161" s="17" t="e">
        <f ca="1" t="shared" si="0"/>
        <v>#REF!</v>
      </c>
      <c r="I161" s="14">
        <f>IF(B339&lt;&gt;"",COUNTIF($F$71:$F$149,"&lt;"&amp;F339)+1,"")</f>
      </c>
      <c r="J161" s="7">
        <f t="shared" si="1"/>
      </c>
    </row>
    <row r="162" spans="8:10" ht="16.5">
      <c r="H162" s="17" t="e">
        <f ca="1" t="shared" si="0"/>
        <v>#REF!</v>
      </c>
      <c r="I162" s="14">
        <f>IF(B340&lt;&gt;"",COUNTIF($F$71:$F$149,"&lt;"&amp;F340)+1,"")</f>
      </c>
      <c r="J162" s="7">
        <f t="shared" si="1"/>
      </c>
    </row>
    <row r="163" spans="8:10" ht="16.5">
      <c r="H163" s="17" t="e">
        <f ca="1" t="shared" si="0"/>
        <v>#REF!</v>
      </c>
      <c r="I163" s="14">
        <f>IF(B341&lt;&gt;"",COUNTIF($F$71:$F$149,"&lt;"&amp;F341)+1,"")</f>
      </c>
      <c r="J163" s="7">
        <f t="shared" si="1"/>
      </c>
    </row>
    <row r="164" spans="8:10" ht="16.5">
      <c r="H164" s="17" t="e">
        <f ca="1" t="shared" si="0"/>
        <v>#REF!</v>
      </c>
      <c r="I164" s="14">
        <f>IF(B342&lt;&gt;"",COUNTIF($F$71:$F$149,"&lt;"&amp;F342)+1,"")</f>
      </c>
      <c r="J164" s="7">
        <f t="shared" si="1"/>
      </c>
    </row>
    <row r="165" spans="8:10" ht="16.5">
      <c r="H165" s="17" t="e">
        <f ca="1" t="shared" si="0"/>
        <v>#REF!</v>
      </c>
      <c r="I165" s="14">
        <f>IF(B343&lt;&gt;"",COUNTIF($F$71:$F$149,"&lt;"&amp;F343)+1,"")</f>
      </c>
      <c r="J165" s="7">
        <f t="shared" si="1"/>
      </c>
    </row>
    <row r="166" spans="8:10" ht="16.5">
      <c r="H166" s="17" t="e">
        <f ca="1" t="shared" si="0"/>
        <v>#REF!</v>
      </c>
      <c r="I166" s="14">
        <f>IF(B344&lt;&gt;"",COUNTIF($F$71:$F$149,"&lt;"&amp;F344)+1,"")</f>
      </c>
      <c r="J166" s="7">
        <f t="shared" si="1"/>
      </c>
    </row>
    <row r="167" spans="8:10" ht="16.5">
      <c r="H167" s="17" t="e">
        <f ca="1" t="shared" si="0"/>
        <v>#REF!</v>
      </c>
      <c r="I167" s="14">
        <f>IF(B345&lt;&gt;"",COUNTIF($F$71:$F$149,"&lt;"&amp;F345)+1,"")</f>
      </c>
      <c r="J167" s="7">
        <f t="shared" si="1"/>
      </c>
    </row>
    <row r="168" spans="8:10" ht="16.5">
      <c r="H168" s="17" t="e">
        <f ca="1" t="shared" si="0"/>
        <v>#REF!</v>
      </c>
      <c r="I168" s="14">
        <f>IF(B346&lt;&gt;"",COUNTIF($F$71:$F$149,"&lt;"&amp;F346)+1,"")</f>
      </c>
      <c r="J168" s="7">
        <f t="shared" si="1"/>
      </c>
    </row>
    <row r="169" spans="8:10" ht="16.5">
      <c r="H169" s="17" t="e">
        <f ca="1" t="shared" si="0"/>
        <v>#REF!</v>
      </c>
      <c r="I169" s="14">
        <f>IF(B347&lt;&gt;"",COUNTIF($F$71:$F$149,"&lt;"&amp;F347)+1,"")</f>
      </c>
      <c r="J169" s="7">
        <f t="shared" si="1"/>
      </c>
    </row>
    <row r="170" spans="8:10" ht="16.5">
      <c r="H170" s="17" t="e">
        <f ca="1" t="shared" si="0"/>
        <v>#REF!</v>
      </c>
      <c r="I170" s="14">
        <f>IF(B348&lt;&gt;"",COUNTIF($F$71:$F$149,"&lt;"&amp;F348)+1,"")</f>
      </c>
      <c r="J170" s="7">
        <f t="shared" si="1"/>
      </c>
    </row>
    <row r="171" spans="8:10" ht="16.5">
      <c r="H171" s="17" t="e">
        <f ca="1" t="shared" si="0"/>
        <v>#REF!</v>
      </c>
      <c r="I171" s="14">
        <f>IF(B349&lt;&gt;"",COUNTIF($F$71:$F$149,"&lt;"&amp;F349)+1,"")</f>
      </c>
      <c r="J171" s="7">
        <f t="shared" si="1"/>
      </c>
    </row>
    <row r="172" spans="8:10" ht="16.5">
      <c r="H172" s="17" t="e">
        <f ca="1" t="shared" si="0"/>
        <v>#REF!</v>
      </c>
      <c r="I172" s="14">
        <f>IF(B350&lt;&gt;"",COUNTIF($F$71:$F$149,"&lt;"&amp;F350)+1,"")</f>
      </c>
      <c r="J172" s="7">
        <f t="shared" si="1"/>
      </c>
    </row>
    <row r="173" spans="8:10" ht="16.5">
      <c r="H173" s="17" t="e">
        <f ca="1" t="shared" si="0"/>
        <v>#REF!</v>
      </c>
      <c r="I173" s="14">
        <f>IF(B351&lt;&gt;"",COUNTIF($F$71:$F$149,"&lt;"&amp;F351)+1,"")</f>
      </c>
      <c r="J173" s="7">
        <f t="shared" si="1"/>
      </c>
    </row>
    <row r="174" spans="8:10" ht="16.5">
      <c r="H174" s="17" t="e">
        <f ca="1" t="shared" si="0"/>
        <v>#REF!</v>
      </c>
      <c r="I174" s="14">
        <f>IF(B352&lt;&gt;"",COUNTIF($F$71:$F$149,"&lt;"&amp;F352)+1,"")</f>
      </c>
      <c r="J174" s="7">
        <f t="shared" si="1"/>
      </c>
    </row>
    <row r="175" spans="8:10" ht="16.5">
      <c r="H175" s="17" t="e">
        <f ca="1" t="shared" si="0"/>
        <v>#REF!</v>
      </c>
      <c r="I175" s="14">
        <f>IF(B353&lt;&gt;"",COUNTIF($F$71:$F$149,"&lt;"&amp;F353)+1,"")</f>
      </c>
      <c r="J175" s="7">
        <f t="shared" si="1"/>
      </c>
    </row>
    <row r="176" spans="8:10" ht="16.5">
      <c r="H176" s="17" t="e">
        <f ca="1" t="shared" si="0"/>
        <v>#REF!</v>
      </c>
      <c r="I176" s="14">
        <f>IF(B354&lt;&gt;"",COUNTIF($F$71:$F$149,"&lt;"&amp;F354)+1,"")</f>
      </c>
      <c r="J176" s="7">
        <f t="shared" si="1"/>
      </c>
    </row>
    <row r="177" spans="8:10" ht="16.5">
      <c r="H177" s="17" t="e">
        <f ca="1" t="shared" si="0"/>
        <v>#REF!</v>
      </c>
      <c r="I177" s="14">
        <f>IF(B355&lt;&gt;"",COUNTIF($F$71:$F$149,"&lt;"&amp;F355)+1,"")</f>
      </c>
      <c r="J177" s="7">
        <f t="shared" si="1"/>
      </c>
    </row>
    <row r="178" spans="8:10" ht="16.5">
      <c r="H178" s="17" t="e">
        <f ca="1" t="shared" si="0"/>
        <v>#REF!</v>
      </c>
      <c r="I178" s="14">
        <f>IF(B356&lt;&gt;"",COUNTIF($F$71:$F$149,"&lt;"&amp;F356)+1,"")</f>
      </c>
      <c r="J178" s="7">
        <f t="shared" si="1"/>
      </c>
    </row>
    <row r="179" spans="8:10" ht="16.5">
      <c r="H179" s="17" t="e">
        <f ca="1" t="shared" si="0"/>
        <v>#REF!</v>
      </c>
      <c r="I179" s="14">
        <f>IF(B357&lt;&gt;"",COUNTIF($F$71:$F$149,"&lt;"&amp;F357)+1,"")</f>
      </c>
      <c r="J179" s="7">
        <f t="shared" si="1"/>
      </c>
    </row>
    <row r="180" spans="8:10" ht="16.5">
      <c r="H180" s="17" t="e">
        <f ca="1" t="shared" si="0"/>
        <v>#REF!</v>
      </c>
      <c r="I180" s="14">
        <f>IF(B358&lt;&gt;"",COUNTIF($F$71:$F$149,"&lt;"&amp;F358)+1,"")</f>
      </c>
      <c r="J180" s="7">
        <f t="shared" si="1"/>
      </c>
    </row>
    <row r="181" spans="8:10" ht="16.5">
      <c r="H181" s="17" t="e">
        <f ca="1" t="shared" si="0"/>
        <v>#REF!</v>
      </c>
      <c r="I181" s="14">
        <f>IF(B359&lt;&gt;"",COUNTIF($F$71:$F$149,"&lt;"&amp;F359)+1,"")</f>
      </c>
      <c r="J181" s="7">
        <f t="shared" si="1"/>
      </c>
    </row>
    <row r="182" spans="8:10" ht="16.5">
      <c r="H182" s="17" t="e">
        <f ca="1" t="shared" si="0"/>
        <v>#REF!</v>
      </c>
      <c r="I182" s="14">
        <f>IF(B360&lt;&gt;"",COUNTIF($F$71:$F$149,"&lt;"&amp;F360)+1,"")</f>
      </c>
      <c r="J182" s="7">
        <f t="shared" si="1"/>
      </c>
    </row>
    <row r="183" spans="8:10" ht="16.5">
      <c r="H183" s="17" t="e">
        <f aca="true" ca="1" t="shared" si="2" ref="H183:H207">IF(G183="M",VLOOKUP(YEAR(TODAY())-D183,muzi,2),VLOOKUP(YEAR(TODAY())-D183,zeny,2))</f>
        <v>#REF!</v>
      </c>
      <c r="I183" s="14">
        <f>IF(B361&lt;&gt;"",COUNTIF($F$71:$F$149,"&lt;"&amp;F361)+1,"")</f>
      </c>
      <c r="J183" s="7">
        <f aca="true" t="shared" si="3" ref="J183:J214">IF(B183&lt;&gt;"",CONCATENATE(C183," - ",B183," (",E183,")"),"")</f>
      </c>
    </row>
    <row r="184" spans="8:10" ht="16.5">
      <c r="H184" s="17" t="e">
        <f ca="1" t="shared" si="2"/>
        <v>#REF!</v>
      </c>
      <c r="I184" s="14">
        <f>IF(B362&lt;&gt;"",COUNTIF($F$71:$F$149,"&lt;"&amp;F362)+1,"")</f>
      </c>
      <c r="J184" s="7">
        <f t="shared" si="3"/>
      </c>
    </row>
    <row r="185" spans="8:10" ht="16.5">
      <c r="H185" s="17" t="e">
        <f ca="1" t="shared" si="2"/>
        <v>#REF!</v>
      </c>
      <c r="I185" s="14">
        <f>IF(B363&lt;&gt;"",COUNTIF($F$71:$F$149,"&lt;"&amp;F363)+1,"")</f>
      </c>
      <c r="J185" s="7">
        <f t="shared" si="3"/>
      </c>
    </row>
    <row r="186" spans="8:10" ht="16.5">
      <c r="H186" s="17" t="e">
        <f ca="1" t="shared" si="2"/>
        <v>#REF!</v>
      </c>
      <c r="I186" s="14">
        <f>IF(B364&lt;&gt;"",COUNTIF($F$71:$F$149,"&lt;"&amp;F364)+1,"")</f>
      </c>
      <c r="J186" s="7">
        <f t="shared" si="3"/>
      </c>
    </row>
    <row r="187" spans="8:10" ht="16.5">
      <c r="H187" s="17" t="e">
        <f ca="1" t="shared" si="2"/>
        <v>#REF!</v>
      </c>
      <c r="I187" s="14">
        <f>IF(B365&lt;&gt;"",COUNTIF($F$71:$F$149,"&lt;"&amp;F365)+1,"")</f>
      </c>
      <c r="J187" s="7">
        <f t="shared" si="3"/>
      </c>
    </row>
    <row r="188" spans="8:10" ht="16.5">
      <c r="H188" s="17" t="e">
        <f ca="1" t="shared" si="2"/>
        <v>#REF!</v>
      </c>
      <c r="I188" s="14">
        <f>IF(B366&lt;&gt;"",COUNTIF($F$71:$F$149,"&lt;"&amp;F366)+1,"")</f>
      </c>
      <c r="J188" s="7">
        <f t="shared" si="3"/>
      </c>
    </row>
    <row r="189" spans="8:10" ht="16.5">
      <c r="H189" s="17" t="e">
        <f ca="1" t="shared" si="2"/>
        <v>#REF!</v>
      </c>
      <c r="I189" s="14">
        <f>IF(B367&lt;&gt;"",COUNTIF($F$71:$F$149,"&lt;"&amp;F367)+1,"")</f>
      </c>
      <c r="J189" s="7">
        <f t="shared" si="3"/>
      </c>
    </row>
    <row r="190" spans="8:10" ht="16.5">
      <c r="H190" s="17" t="e">
        <f ca="1" t="shared" si="2"/>
        <v>#REF!</v>
      </c>
      <c r="I190" s="14">
        <f>IF(B368&lt;&gt;"",COUNTIF($F$71:$F$149,"&lt;"&amp;F368)+1,"")</f>
      </c>
      <c r="J190" s="7">
        <f t="shared" si="3"/>
      </c>
    </row>
    <row r="191" spans="8:10" ht="16.5">
      <c r="H191" s="17" t="e">
        <f ca="1" t="shared" si="2"/>
        <v>#REF!</v>
      </c>
      <c r="I191" s="14">
        <f>IF(B369&lt;&gt;"",COUNTIF($F$71:$F$149,"&lt;"&amp;F369)+1,"")</f>
      </c>
      <c r="J191" s="7">
        <f t="shared" si="3"/>
      </c>
    </row>
    <row r="192" spans="8:10" ht="16.5">
      <c r="H192" s="17" t="e">
        <f ca="1" t="shared" si="2"/>
        <v>#REF!</v>
      </c>
      <c r="I192" s="14">
        <f>IF(B370&lt;&gt;"",COUNTIF($F$71:$F$149,"&lt;"&amp;F370)+1,"")</f>
      </c>
      <c r="J192" s="7">
        <f t="shared" si="3"/>
      </c>
    </row>
    <row r="193" spans="8:10" ht="16.5">
      <c r="H193" s="17" t="e">
        <f ca="1" t="shared" si="2"/>
        <v>#REF!</v>
      </c>
      <c r="I193" s="14">
        <f>IF(B371&lt;&gt;"",COUNTIF($F$71:$F$149,"&lt;"&amp;F371)+1,"")</f>
      </c>
      <c r="J193" s="7">
        <f t="shared" si="3"/>
      </c>
    </row>
    <row r="194" spans="8:10" ht="16.5">
      <c r="H194" s="17" t="e">
        <f ca="1" t="shared" si="2"/>
        <v>#REF!</v>
      </c>
      <c r="I194" s="14">
        <f>IF(B372&lt;&gt;"",COUNTIF($F$71:$F$149,"&lt;"&amp;F372)+1,"")</f>
      </c>
      <c r="J194" s="7">
        <f t="shared" si="3"/>
      </c>
    </row>
    <row r="195" spans="8:10" ht="16.5">
      <c r="H195" s="17" t="e">
        <f ca="1" t="shared" si="2"/>
        <v>#REF!</v>
      </c>
      <c r="I195" s="14">
        <f>IF(B373&lt;&gt;"",COUNTIF($F$71:$F$149,"&lt;"&amp;F373)+1,"")</f>
      </c>
      <c r="J195" s="7">
        <f t="shared" si="3"/>
      </c>
    </row>
    <row r="196" spans="8:10" ht="16.5">
      <c r="H196" s="17" t="e">
        <f ca="1" t="shared" si="2"/>
        <v>#REF!</v>
      </c>
      <c r="I196" s="14">
        <f>IF(B374&lt;&gt;"",COUNTIF($F$71:$F$149,"&lt;"&amp;F374)+1,"")</f>
      </c>
      <c r="J196" s="7">
        <f t="shared" si="3"/>
      </c>
    </row>
    <row r="197" spans="8:10" ht="16.5">
      <c r="H197" s="17" t="e">
        <f ca="1" t="shared" si="2"/>
        <v>#REF!</v>
      </c>
      <c r="I197" s="14">
        <f>IF(B375&lt;&gt;"",COUNTIF($F$71:$F$149,"&lt;"&amp;F375)+1,"")</f>
      </c>
      <c r="J197" s="7">
        <f t="shared" si="3"/>
      </c>
    </row>
    <row r="198" spans="8:10" ht="16.5">
      <c r="H198" s="17" t="e">
        <f ca="1" t="shared" si="2"/>
        <v>#REF!</v>
      </c>
      <c r="I198" s="14">
        <f>IF(B376&lt;&gt;"",COUNTIF($F$71:$F$149,"&lt;"&amp;F376)+1,"")</f>
      </c>
      <c r="J198" s="7">
        <f t="shared" si="3"/>
      </c>
    </row>
    <row r="199" spans="8:10" ht="16.5">
      <c r="H199" s="17" t="e">
        <f ca="1" t="shared" si="2"/>
        <v>#REF!</v>
      </c>
      <c r="I199" s="14">
        <f>IF(B377&lt;&gt;"",COUNTIF($F$71:$F$149,"&lt;"&amp;F377)+1,"")</f>
      </c>
      <c r="J199" s="7">
        <f t="shared" si="3"/>
      </c>
    </row>
    <row r="200" spans="8:10" ht="16.5">
      <c r="H200" s="17" t="e">
        <f ca="1" t="shared" si="2"/>
        <v>#REF!</v>
      </c>
      <c r="I200" s="14">
        <f>IF(B378&lt;&gt;"",COUNTIF($F$71:$F$149,"&lt;"&amp;F378)+1,"")</f>
      </c>
      <c r="J200" s="7">
        <f t="shared" si="3"/>
      </c>
    </row>
    <row r="201" spans="8:10" ht="16.5">
      <c r="H201" s="17" t="e">
        <f ca="1" t="shared" si="2"/>
        <v>#REF!</v>
      </c>
      <c r="I201" s="14">
        <f>IF(B379&lt;&gt;"",COUNTIF($F$71:$F$149,"&lt;"&amp;F379)+1,"")</f>
      </c>
      <c r="J201" s="7">
        <f t="shared" si="3"/>
      </c>
    </row>
    <row r="202" spans="8:10" ht="16.5">
      <c r="H202" s="17" t="e">
        <f ca="1" t="shared" si="2"/>
        <v>#REF!</v>
      </c>
      <c r="I202" s="14">
        <f>IF(B380&lt;&gt;"",COUNTIF($F$71:$F$149,"&lt;"&amp;F380)+1,"")</f>
      </c>
      <c r="J202" s="7">
        <f t="shared" si="3"/>
      </c>
    </row>
    <row r="203" spans="8:10" ht="16.5">
      <c r="H203" s="17" t="e">
        <f ca="1" t="shared" si="2"/>
        <v>#REF!</v>
      </c>
      <c r="I203" s="14">
        <f>IF(B381&lt;&gt;"",COUNTIF($F$71:$F$149,"&lt;"&amp;F381)+1,"")</f>
      </c>
      <c r="J203" s="7">
        <f t="shared" si="3"/>
      </c>
    </row>
    <row r="204" spans="8:10" ht="16.5">
      <c r="H204" s="17" t="e">
        <f ca="1" t="shared" si="2"/>
        <v>#REF!</v>
      </c>
      <c r="I204" s="14">
        <f>IF(B382&lt;&gt;"",COUNTIF($F$71:$F$149,"&lt;"&amp;F382)+1,"")</f>
      </c>
      <c r="J204" s="7">
        <f t="shared" si="3"/>
      </c>
    </row>
    <row r="205" spans="8:10" ht="16.5">
      <c r="H205" s="17" t="e">
        <f ca="1" t="shared" si="2"/>
        <v>#REF!</v>
      </c>
      <c r="I205" s="14">
        <f>IF(B383&lt;&gt;"",COUNTIF($F$71:$F$149,"&lt;"&amp;F383)+1,"")</f>
      </c>
      <c r="J205" s="7">
        <f t="shared" si="3"/>
      </c>
    </row>
    <row r="206" spans="8:10" ht="16.5">
      <c r="H206" s="17" t="e">
        <f ca="1" t="shared" si="2"/>
        <v>#REF!</v>
      </c>
      <c r="I206" s="14">
        <f>IF(B384&lt;&gt;"",COUNTIF($F$71:$F$149,"&lt;"&amp;F384)+1,"")</f>
      </c>
      <c r="J206" s="7">
        <f t="shared" si="3"/>
      </c>
    </row>
    <row r="207" spans="8:10" ht="16.5">
      <c r="H207" s="17" t="e">
        <f ca="1" t="shared" si="2"/>
        <v>#REF!</v>
      </c>
      <c r="I207" s="14">
        <f>IF(B385&lt;&gt;"",COUNTIF($F$71:$F$149,"&lt;"&amp;F385)+1,"")</f>
      </c>
      <c r="J207" s="7">
        <f t="shared" si="3"/>
      </c>
    </row>
    <row r="208" spans="8:10" ht="16.5">
      <c r="H208" s="17" t="e">
        <f aca="true" ca="1" t="shared" si="4" ref="H208:H230">IF(G208="M",VLOOKUP(YEAR(TODAY())-D386,muzi,2),VLOOKUP(YEAR(TODAY())-D386,zeny,2))</f>
        <v>#REF!</v>
      </c>
      <c r="I208" s="14">
        <f>IF(B386&lt;&gt;"",COUNTIF($F$71:$F$149,"&lt;"&amp;F386)+1,"")</f>
      </c>
      <c r="J208" s="7">
        <f t="shared" si="3"/>
      </c>
    </row>
    <row r="209" spans="8:10" ht="16.5">
      <c r="H209" s="17" t="e">
        <f ca="1" t="shared" si="4"/>
        <v>#REF!</v>
      </c>
      <c r="I209" s="14">
        <f>IF(B387&lt;&gt;"",COUNTIF($F$71:$F$149,"&lt;"&amp;F387)+1,"")</f>
      </c>
      <c r="J209" s="7">
        <f t="shared" si="3"/>
      </c>
    </row>
    <row r="210" spans="8:10" ht="16.5">
      <c r="H210" s="17" t="e">
        <f ca="1" t="shared" si="4"/>
        <v>#REF!</v>
      </c>
      <c r="I210" s="14">
        <f>IF(B388&lt;&gt;"",COUNTIF($F$71:$F$149,"&lt;"&amp;F388)+1,"")</f>
      </c>
      <c r="J210" s="7">
        <f t="shared" si="3"/>
      </c>
    </row>
    <row r="211" spans="8:10" ht="16.5">
      <c r="H211" s="17" t="e">
        <f ca="1" t="shared" si="4"/>
        <v>#REF!</v>
      </c>
      <c r="I211" s="14">
        <f>IF(B389&lt;&gt;"",COUNTIF($F$71:$F$149,"&lt;"&amp;F389)+1,"")</f>
      </c>
      <c r="J211" s="7">
        <f t="shared" si="3"/>
      </c>
    </row>
    <row r="212" spans="8:10" ht="16.5">
      <c r="H212" s="17" t="e">
        <f ca="1" t="shared" si="4"/>
        <v>#REF!</v>
      </c>
      <c r="I212" s="14">
        <f>IF(B390&lt;&gt;"",COUNTIF($F$71:$F$149,"&lt;"&amp;F390)+1,"")</f>
      </c>
      <c r="J212" s="7">
        <f t="shared" si="3"/>
      </c>
    </row>
    <row r="213" spans="8:10" ht="16.5">
      <c r="H213" s="17" t="e">
        <f ca="1" t="shared" si="4"/>
        <v>#REF!</v>
      </c>
      <c r="I213" s="14">
        <f>IF(B391&lt;&gt;"",COUNTIF($F$71:$F$149,"&lt;"&amp;F391)+1,"")</f>
      </c>
      <c r="J213" s="7">
        <f t="shared" si="3"/>
      </c>
    </row>
    <row r="214" spans="8:10" ht="16.5">
      <c r="H214" s="17" t="e">
        <f ca="1" t="shared" si="4"/>
        <v>#REF!</v>
      </c>
      <c r="I214" s="14">
        <f>IF(B392&lt;&gt;"",COUNTIF($F$71:$F$149,"&lt;"&amp;F392)+1,"")</f>
      </c>
      <c r="J214" s="7">
        <f t="shared" si="3"/>
      </c>
    </row>
    <row r="215" spans="8:10" ht="16.5">
      <c r="H215" s="17" t="e">
        <f ca="1" t="shared" si="4"/>
        <v>#REF!</v>
      </c>
      <c r="I215" s="14">
        <f>IF(B393&lt;&gt;"",COUNTIF($F$71:$F$149,"&lt;"&amp;F393)+1,"")</f>
      </c>
      <c r="J215" s="7">
        <f aca="true" t="shared" si="5" ref="J215:J246">IF(B215&lt;&gt;"",CONCATENATE(C215," - ",B215," (",E215,")"),"")</f>
      </c>
    </row>
    <row r="216" spans="8:10" ht="16.5">
      <c r="H216" s="17" t="e">
        <f ca="1" t="shared" si="4"/>
        <v>#REF!</v>
      </c>
      <c r="I216" s="14">
        <f>IF(B394&lt;&gt;"",COUNTIF($F$71:$F$149,"&lt;"&amp;F394)+1,"")</f>
      </c>
      <c r="J216" s="7">
        <f t="shared" si="5"/>
      </c>
    </row>
    <row r="217" spans="8:10" ht="16.5">
      <c r="H217" s="17" t="e">
        <f ca="1" t="shared" si="4"/>
        <v>#REF!</v>
      </c>
      <c r="I217" s="14">
        <f>IF(B395&lt;&gt;"",COUNTIF($F$71:$F$149,"&lt;"&amp;F395)+1,"")</f>
      </c>
      <c r="J217" s="7">
        <f t="shared" si="5"/>
      </c>
    </row>
    <row r="218" spans="8:10" ht="16.5">
      <c r="H218" s="17" t="e">
        <f ca="1" t="shared" si="4"/>
        <v>#REF!</v>
      </c>
      <c r="I218" s="14">
        <f>IF(B396&lt;&gt;"",COUNTIF($F$71:$F$149,"&lt;"&amp;F396)+1,"")</f>
      </c>
      <c r="J218" s="7">
        <f t="shared" si="5"/>
      </c>
    </row>
    <row r="219" spans="8:10" ht="16.5">
      <c r="H219" s="17" t="e">
        <f ca="1" t="shared" si="4"/>
        <v>#REF!</v>
      </c>
      <c r="I219" s="14">
        <f>IF(B397&lt;&gt;"",COUNTIF($F$71:$F$149,"&lt;"&amp;F397)+1,"")</f>
      </c>
      <c r="J219" s="7">
        <f t="shared" si="5"/>
      </c>
    </row>
    <row r="220" spans="8:10" ht="16.5">
      <c r="H220" s="17" t="e">
        <f ca="1" t="shared" si="4"/>
        <v>#REF!</v>
      </c>
      <c r="I220" s="14">
        <f>IF(B398&lt;&gt;"",COUNTIF($F$71:$F$149,"&lt;"&amp;F398)+1,"")</f>
      </c>
      <c r="J220" s="7">
        <f t="shared" si="5"/>
      </c>
    </row>
    <row r="221" spans="8:10" ht="16.5">
      <c r="H221" s="17" t="e">
        <f ca="1" t="shared" si="4"/>
        <v>#REF!</v>
      </c>
      <c r="I221" s="14">
        <f>IF(B399&lt;&gt;"",COUNTIF($F$71:$F$149,"&lt;"&amp;F399)+1,"")</f>
      </c>
      <c r="J221" s="7">
        <f t="shared" si="5"/>
      </c>
    </row>
    <row r="222" spans="8:10" ht="16.5">
      <c r="H222" s="17" t="e">
        <f ca="1" t="shared" si="4"/>
        <v>#REF!</v>
      </c>
      <c r="I222" s="14">
        <f>IF(B400&lt;&gt;"",COUNTIF($F$71:$F$149,"&lt;"&amp;F400)+1,"")</f>
      </c>
      <c r="J222" s="7">
        <f t="shared" si="5"/>
      </c>
    </row>
    <row r="223" spans="8:10" ht="16.5">
      <c r="H223" s="17" t="e">
        <f ca="1" t="shared" si="4"/>
        <v>#REF!</v>
      </c>
      <c r="I223" s="14">
        <f>IF(B401&lt;&gt;"",COUNTIF($F$71:$F$149,"&lt;"&amp;F401)+1,"")</f>
      </c>
      <c r="J223" s="7">
        <f t="shared" si="5"/>
      </c>
    </row>
    <row r="224" spans="8:10" ht="16.5">
      <c r="H224" s="17" t="e">
        <f ca="1" t="shared" si="4"/>
        <v>#REF!</v>
      </c>
      <c r="I224" s="14">
        <f>IF(B402&lt;&gt;"",COUNTIF($F$71:$F$149,"&lt;"&amp;F402)+1,"")</f>
      </c>
      <c r="J224" s="7">
        <f t="shared" si="5"/>
      </c>
    </row>
    <row r="225" spans="8:10" ht="16.5">
      <c r="H225" s="17" t="e">
        <f ca="1" t="shared" si="4"/>
        <v>#REF!</v>
      </c>
      <c r="I225" s="14">
        <f>IF(B403&lt;&gt;"",COUNTIF($F$71:$F$149,"&lt;"&amp;F403)+1,"")</f>
      </c>
      <c r="J225" s="7">
        <f t="shared" si="5"/>
      </c>
    </row>
    <row r="226" spans="8:10" ht="16.5">
      <c r="H226" s="17" t="e">
        <f ca="1" t="shared" si="4"/>
        <v>#REF!</v>
      </c>
      <c r="I226" s="14">
        <f>IF(B404&lt;&gt;"",COUNTIF($F$71:$F$149,"&lt;"&amp;F404)+1,"")</f>
      </c>
      <c r="J226" s="7">
        <f t="shared" si="5"/>
      </c>
    </row>
    <row r="227" spans="8:10" ht="16.5">
      <c r="H227" s="17" t="e">
        <f ca="1" t="shared" si="4"/>
        <v>#REF!</v>
      </c>
      <c r="I227" s="14">
        <f>IF(B405&lt;&gt;"",COUNTIF($F$71:$F$149,"&lt;"&amp;F405)+1,"")</f>
      </c>
      <c r="J227" s="7">
        <f t="shared" si="5"/>
      </c>
    </row>
    <row r="228" spans="8:10" ht="16.5">
      <c r="H228" s="17" t="e">
        <f ca="1" t="shared" si="4"/>
        <v>#REF!</v>
      </c>
      <c r="I228" s="14">
        <f>IF(B406&lt;&gt;"",COUNTIF($F$71:$F$149,"&lt;"&amp;F406)+1,"")</f>
      </c>
      <c r="J228" s="7">
        <f t="shared" si="5"/>
      </c>
    </row>
    <row r="229" spans="8:10" ht="16.5">
      <c r="H229" s="17" t="e">
        <f ca="1" t="shared" si="4"/>
        <v>#REF!</v>
      </c>
      <c r="I229" s="14">
        <f>IF(B407&lt;&gt;"",COUNTIF($F$71:$F$149,"&lt;"&amp;F407)+1,"")</f>
      </c>
      <c r="J229" s="7">
        <f t="shared" si="5"/>
      </c>
    </row>
    <row r="230" spans="8:10" ht="16.5">
      <c r="H230" s="17" t="e">
        <f ca="1" t="shared" si="4"/>
        <v>#REF!</v>
      </c>
      <c r="I230" s="14">
        <f>IF(B408&lt;&gt;"",COUNTIF($F$71:$F$149,"&lt;"&amp;F408)+1,"")</f>
      </c>
      <c r="J230" s="7">
        <f t="shared" si="5"/>
      </c>
    </row>
    <row r="231" spans="8:10" ht="16.5">
      <c r="H231" s="17" t="e">
        <f aca="true" ca="1" t="shared" si="6" ref="H231:H262">IF(G231="M",VLOOKUP(YEAR(TODAY())-D231,muzi,2),VLOOKUP(YEAR(TODAY())-D231,zeny,2))</f>
        <v>#REF!</v>
      </c>
      <c r="I231" s="14">
        <f>IF(B231&lt;&gt;"",COUNTIF($F$71:$F$149,"&lt;"&amp;F231)+1,"")</f>
      </c>
      <c r="J231" s="7">
        <f t="shared" si="5"/>
      </c>
    </row>
    <row r="232" spans="8:10" ht="16.5">
      <c r="H232" s="17" t="e">
        <f ca="1" t="shared" si="6"/>
        <v>#REF!</v>
      </c>
      <c r="I232" s="14">
        <f>IF(B232&lt;&gt;"",COUNTIF($F$71:$F$149,"&lt;"&amp;F232)+1,"")</f>
      </c>
      <c r="J232" s="7">
        <f t="shared" si="5"/>
      </c>
    </row>
    <row r="233" spans="8:10" ht="16.5">
      <c r="H233" s="17" t="e">
        <f ca="1" t="shared" si="6"/>
        <v>#REF!</v>
      </c>
      <c r="I233" s="14">
        <f>IF(B233&lt;&gt;"",COUNTIF($F$71:$F$149,"&lt;"&amp;F233)+1,"")</f>
      </c>
      <c r="J233" s="7">
        <f t="shared" si="5"/>
      </c>
    </row>
    <row r="234" spans="8:10" ht="16.5">
      <c r="H234" s="17" t="e">
        <f ca="1" t="shared" si="6"/>
        <v>#REF!</v>
      </c>
      <c r="I234" s="14">
        <f>IF(B234&lt;&gt;"",COUNTIF($F$71:$F$149,"&lt;"&amp;F234)+1,"")</f>
      </c>
      <c r="J234" s="7">
        <f t="shared" si="5"/>
      </c>
    </row>
    <row r="235" spans="8:10" ht="16.5">
      <c r="H235" s="17" t="e">
        <f ca="1" t="shared" si="6"/>
        <v>#REF!</v>
      </c>
      <c r="I235" s="14">
        <f>IF(B235&lt;&gt;"",COUNTIF($F$71:$F$149,"&lt;"&amp;F235)+1,"")</f>
      </c>
      <c r="J235" s="7">
        <f t="shared" si="5"/>
      </c>
    </row>
    <row r="236" spans="8:10" ht="16.5">
      <c r="H236" s="17" t="e">
        <f ca="1" t="shared" si="6"/>
        <v>#REF!</v>
      </c>
      <c r="I236" s="14">
        <f>IF(B236&lt;&gt;"",COUNTIF($F$71:$F$149,"&lt;"&amp;F236)+1,"")</f>
      </c>
      <c r="J236" s="7">
        <f t="shared" si="5"/>
      </c>
    </row>
    <row r="237" spans="8:10" ht="16.5">
      <c r="H237" s="17" t="e">
        <f ca="1" t="shared" si="6"/>
        <v>#REF!</v>
      </c>
      <c r="I237" s="14">
        <f>IF(B237&lt;&gt;"",COUNTIF($F$71:$F$149,"&lt;"&amp;F237)+1,"")</f>
      </c>
      <c r="J237" s="7">
        <f t="shared" si="5"/>
      </c>
    </row>
    <row r="238" spans="8:10" ht="16.5">
      <c r="H238" s="17" t="e">
        <f ca="1" t="shared" si="6"/>
        <v>#REF!</v>
      </c>
      <c r="I238" s="14">
        <f>IF(B238&lt;&gt;"",COUNTIF($F$71:$F$149,"&lt;"&amp;F238)+1,"")</f>
      </c>
      <c r="J238" s="7">
        <f t="shared" si="5"/>
      </c>
    </row>
    <row r="239" spans="8:10" ht="16.5">
      <c r="H239" s="17" t="e">
        <f ca="1" t="shared" si="6"/>
        <v>#REF!</v>
      </c>
      <c r="I239" s="14">
        <f>IF(B239&lt;&gt;"",COUNTIF($F$71:$F$149,"&lt;"&amp;F239)+1,"")</f>
      </c>
      <c r="J239" s="7">
        <f t="shared" si="5"/>
      </c>
    </row>
    <row r="240" spans="8:10" ht="16.5">
      <c r="H240" s="17" t="e">
        <f ca="1" t="shared" si="6"/>
        <v>#REF!</v>
      </c>
      <c r="I240" s="14">
        <f>IF(B240&lt;&gt;"",COUNTIF($F$71:$F$149,"&lt;"&amp;F240)+1,"")</f>
      </c>
      <c r="J240" s="7">
        <f t="shared" si="5"/>
      </c>
    </row>
    <row r="241" spans="8:10" ht="16.5">
      <c r="H241" s="17" t="e">
        <f ca="1" t="shared" si="6"/>
        <v>#REF!</v>
      </c>
      <c r="I241" s="14">
        <f>IF(B241&lt;&gt;"",COUNTIF($F$71:$F$149,"&lt;"&amp;F241)+1,"")</f>
      </c>
      <c r="J241" s="7">
        <f t="shared" si="5"/>
      </c>
    </row>
    <row r="242" spans="8:10" ht="16.5">
      <c r="H242" s="17" t="e">
        <f ca="1" t="shared" si="6"/>
        <v>#REF!</v>
      </c>
      <c r="I242" s="14">
        <f>IF(B242&lt;&gt;"",COUNTIF($F$71:$F$149,"&lt;"&amp;F242)+1,"")</f>
      </c>
      <c r="J242" s="7">
        <f t="shared" si="5"/>
      </c>
    </row>
    <row r="243" spans="8:10" ht="16.5">
      <c r="H243" s="17" t="e">
        <f ca="1" t="shared" si="6"/>
        <v>#REF!</v>
      </c>
      <c r="I243" s="14">
        <f>IF(B243&lt;&gt;"",COUNTIF($F$71:$F$149,"&lt;"&amp;F243)+1,"")</f>
      </c>
      <c r="J243" s="7">
        <f t="shared" si="5"/>
      </c>
    </row>
    <row r="244" spans="8:10" ht="16.5">
      <c r="H244" s="17" t="e">
        <f ca="1" t="shared" si="6"/>
        <v>#REF!</v>
      </c>
      <c r="I244" s="14">
        <f>IF(B244&lt;&gt;"",COUNTIF($F$71:$F$149,"&lt;"&amp;F244)+1,"")</f>
      </c>
      <c r="J244" s="7">
        <f t="shared" si="5"/>
      </c>
    </row>
    <row r="245" spans="8:10" ht="16.5">
      <c r="H245" s="17" t="e">
        <f ca="1" t="shared" si="6"/>
        <v>#REF!</v>
      </c>
      <c r="I245" s="14">
        <f>IF(B245&lt;&gt;"",COUNTIF($F$71:$F$149,"&lt;"&amp;F245)+1,"")</f>
      </c>
      <c r="J245" s="7">
        <f t="shared" si="5"/>
      </c>
    </row>
    <row r="246" spans="8:10" ht="16.5">
      <c r="H246" s="17" t="e">
        <f ca="1" t="shared" si="6"/>
        <v>#REF!</v>
      </c>
      <c r="I246" s="14">
        <f>IF(B246&lt;&gt;"",COUNTIF($F$71:$F$149,"&lt;"&amp;F246)+1,"")</f>
      </c>
      <c r="J246" s="7">
        <f t="shared" si="5"/>
      </c>
    </row>
    <row r="247" spans="8:10" ht="16.5">
      <c r="H247" s="17" t="e">
        <f ca="1" t="shared" si="6"/>
        <v>#REF!</v>
      </c>
      <c r="I247" s="14">
        <f>IF(B247&lt;&gt;"",COUNTIF($F$71:$F$149,"&lt;"&amp;F247)+1,"")</f>
      </c>
      <c r="J247" s="7">
        <f aca="true" t="shared" si="7" ref="J247:J256">IF(B247&lt;&gt;"",CONCATENATE(C247," - ",B247," (",E247,")"),"")</f>
      </c>
    </row>
    <row r="248" spans="8:10" ht="16.5">
      <c r="H248" s="17" t="e">
        <f ca="1" t="shared" si="6"/>
        <v>#REF!</v>
      </c>
      <c r="I248" s="14">
        <f>IF(B248&lt;&gt;"",COUNTIF($F$71:$F$149,"&lt;"&amp;F248)+1,"")</f>
      </c>
      <c r="J248" s="7">
        <f t="shared" si="7"/>
      </c>
    </row>
    <row r="249" spans="8:10" ht="16.5">
      <c r="H249" s="17" t="e">
        <f ca="1" t="shared" si="6"/>
        <v>#REF!</v>
      </c>
      <c r="I249" s="14">
        <f>IF(B249&lt;&gt;"",COUNTIF($F$71:$F$149,"&lt;"&amp;F249)+1,"")</f>
      </c>
      <c r="J249" s="7">
        <f t="shared" si="7"/>
      </c>
    </row>
    <row r="250" spans="8:10" ht="16.5">
      <c r="H250" s="17" t="e">
        <f ca="1" t="shared" si="6"/>
        <v>#REF!</v>
      </c>
      <c r="I250" s="14">
        <f>IF(B250&lt;&gt;"",COUNTIF($F$71:$F$149,"&lt;"&amp;F250)+1,"")</f>
      </c>
      <c r="J250" s="7">
        <f t="shared" si="7"/>
      </c>
    </row>
    <row r="251" spans="8:10" ht="16.5">
      <c r="H251" s="17" t="e">
        <f ca="1" t="shared" si="6"/>
        <v>#REF!</v>
      </c>
      <c r="I251" s="14">
        <f>IF(B251&lt;&gt;"",COUNTIF($F$71:$F$149,"&lt;"&amp;F251)+1,"")</f>
      </c>
      <c r="J251" s="7">
        <f t="shared" si="7"/>
      </c>
    </row>
    <row r="252" spans="8:10" ht="16.5">
      <c r="H252" s="17" t="e">
        <f ca="1" t="shared" si="6"/>
        <v>#REF!</v>
      </c>
      <c r="I252" s="14">
        <f>IF(B252&lt;&gt;"",COUNTIF($F$71:$F$149,"&lt;"&amp;F252)+1,"")</f>
      </c>
      <c r="J252" s="7">
        <f t="shared" si="7"/>
      </c>
    </row>
    <row r="253" spans="8:10" ht="16.5">
      <c r="H253" s="17" t="e">
        <f ca="1" t="shared" si="6"/>
        <v>#REF!</v>
      </c>
      <c r="I253" s="14">
        <f>IF(B253&lt;&gt;"",COUNTIF($F$71:$F$149,"&lt;"&amp;F253)+1,"")</f>
      </c>
      <c r="J253" s="7">
        <f t="shared" si="7"/>
      </c>
    </row>
    <row r="254" spans="8:10" ht="16.5">
      <c r="H254" s="17" t="e">
        <f ca="1" t="shared" si="6"/>
        <v>#REF!</v>
      </c>
      <c r="I254" s="14">
        <f>IF(B254&lt;&gt;"",COUNTIF($F$71:$F$149,"&lt;"&amp;F254)+1,"")</f>
      </c>
      <c r="J254" s="7">
        <f t="shared" si="7"/>
      </c>
    </row>
    <row r="255" spans="8:10" ht="16.5">
      <c r="H255" s="17" t="e">
        <f ca="1" t="shared" si="6"/>
        <v>#REF!</v>
      </c>
      <c r="I255" s="14">
        <f>IF(B255&lt;&gt;"",COUNTIF($F$71:$F$149,"&lt;"&amp;F255)+1,"")</f>
      </c>
      <c r="J255" s="7">
        <f t="shared" si="7"/>
      </c>
    </row>
    <row r="256" spans="8:10" ht="16.5">
      <c r="H256" s="17" t="e">
        <f ca="1" t="shared" si="6"/>
        <v>#REF!</v>
      </c>
      <c r="I256" s="14">
        <f>IF(B256&lt;&gt;"",COUNTIF($F$71:$F$149,"&lt;"&amp;F256)+1,"")</f>
      </c>
      <c r="J256" s="7">
        <f t="shared" si="7"/>
      </c>
    </row>
    <row r="257" spans="8:9" ht="16.5">
      <c r="H257" s="17" t="e">
        <f ca="1" t="shared" si="6"/>
        <v>#REF!</v>
      </c>
      <c r="I257" s="14"/>
    </row>
    <row r="258" spans="8:9" ht="16.5">
      <c r="H258" s="17" t="e">
        <f ca="1" t="shared" si="6"/>
        <v>#REF!</v>
      </c>
      <c r="I258" s="14"/>
    </row>
    <row r="259" spans="8:9" ht="16.5">
      <c r="H259" s="17" t="e">
        <f ca="1" t="shared" si="6"/>
        <v>#REF!</v>
      </c>
      <c r="I259" s="14"/>
    </row>
    <row r="260" spans="8:9" ht="16.5">
      <c r="H260" s="17" t="e">
        <f ca="1" t="shared" si="6"/>
        <v>#REF!</v>
      </c>
      <c r="I260" s="14"/>
    </row>
    <row r="261" spans="8:9" ht="16.5">
      <c r="H261" s="17" t="e">
        <f ca="1" t="shared" si="6"/>
        <v>#REF!</v>
      </c>
      <c r="I261" s="14"/>
    </row>
    <row r="262" spans="8:9" ht="16.5">
      <c r="H262" s="17" t="e">
        <f ca="1" t="shared" si="6"/>
        <v>#REF!</v>
      </c>
      <c r="I262" s="14"/>
    </row>
    <row r="263" spans="8:9" ht="16.5">
      <c r="H263" s="17" t="e">
        <f aca="true" ca="1" t="shared" si="8" ref="H263:H294">IF(G263="M",VLOOKUP(YEAR(TODAY())-D263,muzi,2),VLOOKUP(YEAR(TODAY())-D263,zeny,2))</f>
        <v>#REF!</v>
      </c>
      <c r="I263" s="14"/>
    </row>
    <row r="264" spans="8:9" ht="16.5">
      <c r="H264" s="17" t="e">
        <f ca="1" t="shared" si="8"/>
        <v>#REF!</v>
      </c>
      <c r="I264" s="14"/>
    </row>
    <row r="265" spans="8:9" ht="16.5">
      <c r="H265" s="17" t="e">
        <f ca="1" t="shared" si="8"/>
        <v>#REF!</v>
      </c>
      <c r="I265" s="14"/>
    </row>
    <row r="266" spans="8:9" ht="16.5">
      <c r="H266" s="17" t="e">
        <f ca="1" t="shared" si="8"/>
        <v>#REF!</v>
      </c>
      <c r="I266" s="14"/>
    </row>
    <row r="267" spans="8:9" ht="16.5">
      <c r="H267" s="17" t="e">
        <f ca="1" t="shared" si="8"/>
        <v>#REF!</v>
      </c>
      <c r="I267" s="14"/>
    </row>
    <row r="268" spans="8:9" ht="16.5">
      <c r="H268" s="17" t="e">
        <f ca="1" t="shared" si="8"/>
        <v>#REF!</v>
      </c>
      <c r="I268" s="14"/>
    </row>
    <row r="269" spans="8:9" ht="16.5">
      <c r="H269" s="17" t="e">
        <f ca="1" t="shared" si="8"/>
        <v>#REF!</v>
      </c>
      <c r="I269" s="14"/>
    </row>
    <row r="270" spans="8:9" ht="16.5">
      <c r="H270" s="17" t="e">
        <f ca="1" t="shared" si="8"/>
        <v>#REF!</v>
      </c>
      <c r="I270" s="14"/>
    </row>
    <row r="271" spans="8:9" ht="16.5">
      <c r="H271" s="17" t="e">
        <f ca="1" t="shared" si="8"/>
        <v>#REF!</v>
      </c>
      <c r="I271" s="14"/>
    </row>
    <row r="272" spans="8:9" ht="16.5">
      <c r="H272" s="17" t="e">
        <f ca="1" t="shared" si="8"/>
        <v>#REF!</v>
      </c>
      <c r="I272" s="14"/>
    </row>
    <row r="273" spans="8:9" ht="16.5">
      <c r="H273" s="17" t="e">
        <f ca="1" t="shared" si="8"/>
        <v>#REF!</v>
      </c>
      <c r="I273" s="14"/>
    </row>
    <row r="274" spans="8:9" ht="16.5">
      <c r="H274" s="17" t="e">
        <f ca="1" t="shared" si="8"/>
        <v>#REF!</v>
      </c>
      <c r="I274" s="14"/>
    </row>
    <row r="275" spans="8:9" ht="16.5">
      <c r="H275" s="17" t="e">
        <f ca="1" t="shared" si="8"/>
        <v>#REF!</v>
      </c>
      <c r="I275" s="14"/>
    </row>
    <row r="276" spans="8:9" ht="16.5">
      <c r="H276" s="17" t="e">
        <f ca="1" t="shared" si="8"/>
        <v>#REF!</v>
      </c>
      <c r="I276" s="14"/>
    </row>
    <row r="277" spans="8:9" ht="16.5">
      <c r="H277" s="17" t="e">
        <f ca="1" t="shared" si="8"/>
        <v>#REF!</v>
      </c>
      <c r="I277" s="14"/>
    </row>
    <row r="278" spans="8:9" ht="16.5">
      <c r="H278" s="17" t="e">
        <f ca="1" t="shared" si="8"/>
        <v>#REF!</v>
      </c>
      <c r="I278" s="14"/>
    </row>
    <row r="279" spans="8:9" ht="16.5">
      <c r="H279" s="17" t="e">
        <f ca="1" t="shared" si="8"/>
        <v>#REF!</v>
      </c>
      <c r="I279" s="14"/>
    </row>
    <row r="280" spans="8:9" ht="16.5">
      <c r="H280" s="17" t="e">
        <f ca="1" t="shared" si="8"/>
        <v>#REF!</v>
      </c>
      <c r="I280" s="14"/>
    </row>
    <row r="281" spans="8:9" ht="16.5">
      <c r="H281" s="17" t="e">
        <f ca="1" t="shared" si="8"/>
        <v>#REF!</v>
      </c>
      <c r="I281" s="14"/>
    </row>
    <row r="282" spans="8:9" ht="16.5">
      <c r="H282" s="17" t="e">
        <f ca="1" t="shared" si="8"/>
        <v>#REF!</v>
      </c>
      <c r="I282" s="14"/>
    </row>
    <row r="283" spans="8:9" ht="16.5">
      <c r="H283" s="17" t="e">
        <f ca="1" t="shared" si="8"/>
        <v>#REF!</v>
      </c>
      <c r="I283" s="14"/>
    </row>
    <row r="284" spans="8:9" ht="16.5">
      <c r="H284" s="17" t="e">
        <f ca="1" t="shared" si="8"/>
        <v>#REF!</v>
      </c>
      <c r="I284" s="14"/>
    </row>
    <row r="285" spans="8:9" ht="16.5">
      <c r="H285" s="17" t="e">
        <f ca="1" t="shared" si="8"/>
        <v>#REF!</v>
      </c>
      <c r="I285" s="14"/>
    </row>
    <row r="286" spans="8:9" ht="16.5">
      <c r="H286" s="17" t="e">
        <f ca="1" t="shared" si="8"/>
        <v>#REF!</v>
      </c>
      <c r="I286" s="14"/>
    </row>
    <row r="287" spans="8:9" ht="16.5">
      <c r="H287" s="17" t="e">
        <f ca="1" t="shared" si="8"/>
        <v>#REF!</v>
      </c>
      <c r="I287" s="14"/>
    </row>
    <row r="288" spans="8:9" ht="16.5">
      <c r="H288" s="17" t="e">
        <f ca="1" t="shared" si="8"/>
        <v>#REF!</v>
      </c>
      <c r="I288" s="14"/>
    </row>
    <row r="289" spans="8:9" ht="16.5">
      <c r="H289" s="17" t="e">
        <f ca="1" t="shared" si="8"/>
        <v>#REF!</v>
      </c>
      <c r="I289" s="14"/>
    </row>
    <row r="290" spans="8:9" ht="16.5">
      <c r="H290" s="17" t="e">
        <f ca="1" t="shared" si="8"/>
        <v>#REF!</v>
      </c>
      <c r="I290" s="14"/>
    </row>
    <row r="291" spans="8:9" ht="16.5">
      <c r="H291" s="17" t="e">
        <f ca="1" t="shared" si="8"/>
        <v>#REF!</v>
      </c>
      <c r="I291" s="14"/>
    </row>
    <row r="292" spans="8:9" ht="16.5">
      <c r="H292" s="17" t="e">
        <f ca="1" t="shared" si="8"/>
        <v>#REF!</v>
      </c>
      <c r="I292" s="14"/>
    </row>
    <row r="293" spans="8:9" ht="16.5">
      <c r="H293" s="17" t="e">
        <f ca="1" t="shared" si="8"/>
        <v>#REF!</v>
      </c>
      <c r="I293" s="14"/>
    </row>
    <row r="294" spans="8:9" ht="16.5">
      <c r="H294" s="17" t="e">
        <f ca="1" t="shared" si="8"/>
        <v>#REF!</v>
      </c>
      <c r="I294" s="14"/>
    </row>
    <row r="295" spans="8:9" ht="16.5">
      <c r="H295" s="17" t="e">
        <f aca="true" ca="1" t="shared" si="9" ref="H295:H326">IF(G295="M",VLOOKUP(YEAR(TODAY())-D295,muzi,2),VLOOKUP(YEAR(TODAY())-D295,zeny,2))</f>
        <v>#REF!</v>
      </c>
      <c r="I295" s="14"/>
    </row>
    <row r="296" spans="8:9" ht="16.5">
      <c r="H296" s="17" t="e">
        <f ca="1" t="shared" si="9"/>
        <v>#REF!</v>
      </c>
      <c r="I296" s="14"/>
    </row>
    <row r="297" spans="8:9" ht="16.5">
      <c r="H297" s="17" t="e">
        <f ca="1" t="shared" si="9"/>
        <v>#REF!</v>
      </c>
      <c r="I297" s="14"/>
    </row>
    <row r="298" spans="8:9" ht="16.5">
      <c r="H298" s="17" t="e">
        <f ca="1" t="shared" si="9"/>
        <v>#REF!</v>
      </c>
      <c r="I298" s="14"/>
    </row>
    <row r="299" spans="8:9" ht="16.5">
      <c r="H299" s="17" t="e">
        <f ca="1" t="shared" si="9"/>
        <v>#REF!</v>
      </c>
      <c r="I299" s="14"/>
    </row>
    <row r="300" spans="8:9" ht="16.5">
      <c r="H300" s="17" t="e">
        <f ca="1" t="shared" si="9"/>
        <v>#REF!</v>
      </c>
      <c r="I300" s="14"/>
    </row>
    <row r="301" spans="8:9" ht="16.5">
      <c r="H301" s="17" t="e">
        <f ca="1" t="shared" si="9"/>
        <v>#REF!</v>
      </c>
      <c r="I301" s="14"/>
    </row>
    <row r="302" spans="8:9" ht="16.5">
      <c r="H302" s="17" t="e">
        <f ca="1" t="shared" si="9"/>
        <v>#REF!</v>
      </c>
      <c r="I302" s="14"/>
    </row>
    <row r="303" spans="8:9" ht="16.5">
      <c r="H303" s="17" t="e">
        <f ca="1" t="shared" si="9"/>
        <v>#REF!</v>
      </c>
      <c r="I303" s="14"/>
    </row>
    <row r="304" spans="8:9" ht="16.5">
      <c r="H304" s="17" t="e">
        <f ca="1" t="shared" si="9"/>
        <v>#REF!</v>
      </c>
      <c r="I304" s="14"/>
    </row>
    <row r="305" spans="8:9" ht="16.5">
      <c r="H305" s="17" t="e">
        <f ca="1" t="shared" si="9"/>
        <v>#REF!</v>
      </c>
      <c r="I305" s="14"/>
    </row>
    <row r="306" spans="8:9" ht="16.5">
      <c r="H306" s="17" t="e">
        <f ca="1" t="shared" si="9"/>
        <v>#REF!</v>
      </c>
      <c r="I306" s="14"/>
    </row>
    <row r="307" spans="8:9" ht="16.5">
      <c r="H307" s="17" t="e">
        <f ca="1" t="shared" si="9"/>
        <v>#REF!</v>
      </c>
      <c r="I307" s="14"/>
    </row>
    <row r="308" spans="8:9" ht="16.5">
      <c r="H308" s="17" t="e">
        <f ca="1" t="shared" si="9"/>
        <v>#REF!</v>
      </c>
      <c r="I308" s="14"/>
    </row>
    <row r="309" spans="8:9" ht="16.5">
      <c r="H309" s="17" t="e">
        <f ca="1" t="shared" si="9"/>
        <v>#REF!</v>
      </c>
      <c r="I309" s="14"/>
    </row>
    <row r="310" spans="8:9" ht="16.5">
      <c r="H310" s="17" t="e">
        <f ca="1" t="shared" si="9"/>
        <v>#REF!</v>
      </c>
      <c r="I310" s="14"/>
    </row>
    <row r="311" spans="8:9" ht="16.5">
      <c r="H311" s="17" t="e">
        <f ca="1" t="shared" si="9"/>
        <v>#REF!</v>
      </c>
      <c r="I311" s="14"/>
    </row>
    <row r="312" spans="8:9" ht="16.5">
      <c r="H312" s="17" t="e">
        <f ca="1" t="shared" si="9"/>
        <v>#REF!</v>
      </c>
      <c r="I312" s="14"/>
    </row>
    <row r="313" spans="8:9" ht="16.5">
      <c r="H313" s="17" t="e">
        <f ca="1" t="shared" si="9"/>
        <v>#REF!</v>
      </c>
      <c r="I313" s="14"/>
    </row>
    <row r="314" spans="8:9" ht="16.5">
      <c r="H314" s="17" t="e">
        <f ca="1" t="shared" si="9"/>
        <v>#REF!</v>
      </c>
      <c r="I314" s="14"/>
    </row>
    <row r="315" spans="8:9" ht="16.5">
      <c r="H315" s="17" t="e">
        <f ca="1" t="shared" si="9"/>
        <v>#REF!</v>
      </c>
      <c r="I315" s="14"/>
    </row>
    <row r="316" spans="8:9" ht="16.5">
      <c r="H316" s="17" t="e">
        <f ca="1" t="shared" si="9"/>
        <v>#REF!</v>
      </c>
      <c r="I316" s="14"/>
    </row>
    <row r="317" spans="8:9" ht="16.5">
      <c r="H317" s="17" t="e">
        <f ca="1" t="shared" si="9"/>
        <v>#REF!</v>
      </c>
      <c r="I317" s="14"/>
    </row>
    <row r="318" spans="8:9" ht="16.5">
      <c r="H318" s="17" t="e">
        <f ca="1" t="shared" si="9"/>
        <v>#REF!</v>
      </c>
      <c r="I318" s="14"/>
    </row>
    <row r="319" spans="8:9" ht="16.5">
      <c r="H319" s="17" t="e">
        <f ca="1" t="shared" si="9"/>
        <v>#REF!</v>
      </c>
      <c r="I319" s="14"/>
    </row>
    <row r="320" spans="8:9" ht="16.5">
      <c r="H320" s="17" t="e">
        <f ca="1" t="shared" si="9"/>
        <v>#REF!</v>
      </c>
      <c r="I320" s="14"/>
    </row>
    <row r="321" spans="8:9" ht="16.5">
      <c r="H321" s="17" t="e">
        <f ca="1" t="shared" si="9"/>
        <v>#REF!</v>
      </c>
      <c r="I321" s="14"/>
    </row>
    <row r="322" spans="8:9" ht="16.5">
      <c r="H322" s="17" t="e">
        <f ca="1" t="shared" si="9"/>
        <v>#REF!</v>
      </c>
      <c r="I322" s="14"/>
    </row>
    <row r="323" spans="8:9" ht="16.5">
      <c r="H323" s="17" t="e">
        <f ca="1" t="shared" si="9"/>
        <v>#REF!</v>
      </c>
      <c r="I323" s="14"/>
    </row>
    <row r="324" spans="8:9" ht="16.5">
      <c r="H324" s="17" t="e">
        <f ca="1" t="shared" si="9"/>
        <v>#REF!</v>
      </c>
      <c r="I324" s="14"/>
    </row>
    <row r="325" spans="8:9" ht="16.5">
      <c r="H325" s="17" t="e">
        <f ca="1" t="shared" si="9"/>
        <v>#REF!</v>
      </c>
      <c r="I325" s="14"/>
    </row>
    <row r="326" spans="8:9" ht="16.5">
      <c r="H326" s="17" t="e">
        <f ca="1" t="shared" si="9"/>
        <v>#REF!</v>
      </c>
      <c r="I326" s="14"/>
    </row>
    <row r="327" spans="8:9" ht="16.5">
      <c r="H327" s="17" t="e">
        <f aca="true" ca="1" t="shared" si="10" ref="H327:H348">IF(G327="M",VLOOKUP(YEAR(TODAY())-D327,muzi,2),VLOOKUP(YEAR(TODAY())-D327,zeny,2))</f>
        <v>#REF!</v>
      </c>
      <c r="I327" s="14"/>
    </row>
    <row r="328" spans="8:9" ht="16.5">
      <c r="H328" s="17" t="e">
        <f ca="1" t="shared" si="10"/>
        <v>#REF!</v>
      </c>
      <c r="I328" s="14"/>
    </row>
    <row r="329" spans="8:9" ht="16.5">
      <c r="H329" s="17" t="e">
        <f ca="1" t="shared" si="10"/>
        <v>#REF!</v>
      </c>
      <c r="I329" s="14"/>
    </row>
    <row r="330" spans="8:9" ht="16.5">
      <c r="H330" s="17" t="e">
        <f ca="1" t="shared" si="10"/>
        <v>#REF!</v>
      </c>
      <c r="I330" s="14"/>
    </row>
    <row r="331" spans="8:9" ht="16.5">
      <c r="H331" s="17" t="e">
        <f ca="1" t="shared" si="10"/>
        <v>#REF!</v>
      </c>
      <c r="I331" s="14"/>
    </row>
    <row r="332" spans="8:9" ht="16.5">
      <c r="H332" s="17" t="e">
        <f ca="1" t="shared" si="10"/>
        <v>#REF!</v>
      </c>
      <c r="I332" s="14"/>
    </row>
    <row r="333" spans="8:9" ht="16.5">
      <c r="H333" s="17" t="e">
        <f ca="1" t="shared" si="10"/>
        <v>#REF!</v>
      </c>
      <c r="I333" s="14"/>
    </row>
    <row r="334" spans="8:9" ht="16.5">
      <c r="H334" s="17" t="e">
        <f ca="1" t="shared" si="10"/>
        <v>#REF!</v>
      </c>
      <c r="I334" s="14"/>
    </row>
    <row r="335" spans="8:9" ht="16.5">
      <c r="H335" s="17" t="e">
        <f ca="1" t="shared" si="10"/>
        <v>#REF!</v>
      </c>
      <c r="I335" s="14"/>
    </row>
    <row r="336" spans="8:9" ht="16.5">
      <c r="H336" s="17" t="e">
        <f ca="1" t="shared" si="10"/>
        <v>#REF!</v>
      </c>
      <c r="I336" s="14"/>
    </row>
    <row r="337" spans="8:9" ht="16.5">
      <c r="H337" s="17" t="e">
        <f ca="1" t="shared" si="10"/>
        <v>#REF!</v>
      </c>
      <c r="I337" s="14"/>
    </row>
    <row r="338" spans="8:9" ht="16.5">
      <c r="H338" s="17" t="e">
        <f ca="1" t="shared" si="10"/>
        <v>#REF!</v>
      </c>
      <c r="I338" s="14"/>
    </row>
    <row r="339" spans="8:9" ht="16.5">
      <c r="H339" s="17" t="e">
        <f ca="1" t="shared" si="10"/>
        <v>#REF!</v>
      </c>
      <c r="I339" s="14"/>
    </row>
    <row r="340" spans="8:9" ht="16.5">
      <c r="H340" s="17" t="e">
        <f ca="1" t="shared" si="10"/>
        <v>#REF!</v>
      </c>
      <c r="I340" s="14"/>
    </row>
    <row r="341" spans="8:9" ht="16.5">
      <c r="H341" s="17" t="e">
        <f ca="1" t="shared" si="10"/>
        <v>#REF!</v>
      </c>
      <c r="I341" s="14"/>
    </row>
    <row r="342" spans="8:9" ht="16.5">
      <c r="H342" s="17" t="e">
        <f ca="1" t="shared" si="10"/>
        <v>#REF!</v>
      </c>
      <c r="I342" s="14"/>
    </row>
    <row r="343" spans="8:9" ht="16.5">
      <c r="H343" s="17" t="e">
        <f ca="1" t="shared" si="10"/>
        <v>#REF!</v>
      </c>
      <c r="I343" s="14"/>
    </row>
    <row r="344" spans="8:9" ht="16.5">
      <c r="H344" s="17" t="e">
        <f ca="1" t="shared" si="10"/>
        <v>#REF!</v>
      </c>
      <c r="I344" s="14"/>
    </row>
    <row r="345" spans="8:9" ht="16.5">
      <c r="H345" s="17" t="e">
        <f ca="1" t="shared" si="10"/>
        <v>#REF!</v>
      </c>
      <c r="I345" s="14"/>
    </row>
    <row r="346" spans="8:9" ht="16.5">
      <c r="H346" s="17" t="e">
        <f ca="1" t="shared" si="10"/>
        <v>#REF!</v>
      </c>
      <c r="I346" s="14"/>
    </row>
    <row r="347" spans="8:9" ht="16.5">
      <c r="H347" s="17" t="e">
        <f ca="1" t="shared" si="10"/>
        <v>#REF!</v>
      </c>
      <c r="I347" s="14"/>
    </row>
    <row r="348" spans="8:9" ht="16.5">
      <c r="H348" s="17" t="e">
        <f ca="1" t="shared" si="10"/>
        <v>#REF!</v>
      </c>
      <c r="I348" s="14"/>
    </row>
  </sheetData>
  <sheetProtection/>
  <autoFilter ref="B2:L348"/>
  <printOptions/>
  <pageMargins left="0.7" right="0.7" top="0.75" bottom="0.75" header="0.3" footer="0.3"/>
  <pageSetup orientation="portrait" paperSize="9" scale="65" r:id="rId1"/>
  <rowBreaks count="1" manualBreakCount="1">
    <brk id="70" max="9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:D10"/>
  <sheetViews>
    <sheetView zoomScalePageLayoutView="0" workbookViewId="0" topLeftCell="D1">
      <selection activeCell="D12" sqref="D12"/>
    </sheetView>
  </sheetViews>
  <sheetFormatPr defaultColWidth="9.140625" defaultRowHeight="15"/>
  <cols>
    <col min="2" max="2" width="12.28125" style="0" customWidth="1"/>
    <col min="4" max="4" width="18.140625" style="0" customWidth="1"/>
    <col min="5" max="5" width="17.00390625" style="0" customWidth="1"/>
    <col min="6" max="6" width="11.140625" style="0" bestFit="1" customWidth="1"/>
  </cols>
  <sheetData>
    <row r="1" ht="15">
      <c r="D1" s="1" t="s">
        <v>94</v>
      </c>
    </row>
    <row r="2" ht="15">
      <c r="D2" t="s">
        <v>88</v>
      </c>
    </row>
    <row r="3" ht="15">
      <c r="D3" t="s">
        <v>90</v>
      </c>
    </row>
    <row r="4" ht="15">
      <c r="D4" t="s">
        <v>92</v>
      </c>
    </row>
    <row r="5" ht="15">
      <c r="D5" t="s">
        <v>86</v>
      </c>
    </row>
    <row r="6" ht="15">
      <c r="D6" t="s">
        <v>87</v>
      </c>
    </row>
    <row r="8" ht="15">
      <c r="D8" t="s">
        <v>89</v>
      </c>
    </row>
    <row r="9" ht="15">
      <c r="D9" t="s">
        <v>91</v>
      </c>
    </row>
    <row r="10" ht="15">
      <c r="D10" t="s">
        <v>93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SVT</cp:lastModifiedBy>
  <cp:lastPrinted>2014-10-25T10:20:10Z</cp:lastPrinted>
  <dcterms:created xsi:type="dcterms:W3CDTF">2013-01-22T08:10:37Z</dcterms:created>
  <dcterms:modified xsi:type="dcterms:W3CDTF">2014-10-25T10:26:02Z</dcterms:modified>
  <cp:category/>
  <cp:version/>
  <cp:contentType/>
  <cp:contentStatus/>
</cp:coreProperties>
</file>